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autoCompressPictures="0" defaultThemeVersion="124226"/>
  <mc:AlternateContent xmlns:mc="http://schemas.openxmlformats.org/markup-compatibility/2006">
    <mc:Choice Requires="x15">
      <x15ac:absPath xmlns:x15ac="http://schemas.microsoft.com/office/spreadsheetml/2010/11/ac" url="C:\Users\bevgratton\Exeter Rugby Club\SandyPark - Events\WINE LIST - PRE ORDER FORMS - BAR TARIFF\"/>
    </mc:Choice>
  </mc:AlternateContent>
  <xr:revisionPtr revIDLastSave="0" documentId="13_ncr:1_{43DEFADE-188A-4BA4-A252-C3B44D248A58}" xr6:coauthVersionLast="47" xr6:coauthVersionMax="47" xr10:uidLastSave="{00000000-0000-0000-0000-000000000000}"/>
  <bookViews>
    <workbookView xWindow="-120" yWindow="-120" windowWidth="29040" windowHeight="15840" xr2:uid="{00000000-000D-0000-FFFF-FFFF00000000}"/>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37" i="1" l="1"/>
  <c r="F51" i="1"/>
  <c r="F27" i="1"/>
  <c r="F14" i="1"/>
  <c r="F40" i="1"/>
  <c r="F42" i="1"/>
  <c r="F44" i="1"/>
  <c r="F16" i="1"/>
  <c r="F18" i="1"/>
  <c r="F20" i="1"/>
  <c r="F22" i="1"/>
  <c r="F35" i="1"/>
  <c r="F46" i="1"/>
  <c r="F48" i="1"/>
  <c r="F25" i="1"/>
  <c r="F54" i="1"/>
  <c r="F55" i="1"/>
  <c r="F56" i="1"/>
</calcChain>
</file>

<file path=xl/sharedStrings.xml><?xml version="1.0" encoding="utf-8"?>
<sst xmlns="http://schemas.openxmlformats.org/spreadsheetml/2006/main" count="53" uniqueCount="53">
  <si>
    <t xml:space="preserve">Function </t>
  </si>
  <si>
    <t>Date</t>
  </si>
  <si>
    <t xml:space="preserve">Contact  Name  </t>
  </si>
  <si>
    <t>Table No</t>
  </si>
  <si>
    <t>TBC</t>
  </si>
  <si>
    <t>Contact Telephone Number</t>
  </si>
  <si>
    <t>All prices inc VAT @ 20% VAT Registration Number 918 5513 13</t>
  </si>
  <si>
    <t>WHITE WINE</t>
  </si>
  <si>
    <t xml:space="preserve">QTY </t>
  </si>
  <si>
    <t>AMOUNT</t>
  </si>
  <si>
    <t>2. La Riva Catarratto Pinot Grigio - Italy, 12%</t>
  </si>
  <si>
    <t>Light and leafy with a hint of pear and blossom. An easy-going match for almost anything</t>
  </si>
  <si>
    <t>3. Mr Goose Chardonnay - Australia, 13%</t>
  </si>
  <si>
    <t>Aromas of candied lemon, lime and honeydew melon. The palate is a fusion of sweet citrus, pear drop and ripe melon flavours.</t>
  </si>
  <si>
    <t>5. Allan Scott Estate Sauvignon Blanc - Marlborough | New Zealand 13.5%</t>
  </si>
  <si>
    <t>A fragrant mix of pineapple and passion fruit tropical flavours with underlying zesty citrus characters of orange and lime.</t>
  </si>
  <si>
    <t>SPARKLING WINE &amp; CHAMPAGNE</t>
  </si>
  <si>
    <t>7. Prosecco Di Maria Rosato Rose - Italy, 11%</t>
  </si>
  <si>
    <t>Pale rose colour, elegant and intense bouquet. Dry, soft and well-balanced on the palate.</t>
  </si>
  <si>
    <t>8. Bollinger Special Cuvée - Champagne | France, 12%</t>
  </si>
  <si>
    <t>A powerful yet elegant, A bone dry champagne with a high proportion of Pinot Noir giving a wonderfully biscuity nose, and flavours of citrus, nuts, figs and spice.</t>
  </si>
  <si>
    <t>9. Bollinger Rosé Brut - Champagne | France, 12%</t>
  </si>
  <si>
    <t>Hints of redcurrants, cherries, and wild strawberries with spicy undertones, structured and balanced.</t>
  </si>
  <si>
    <t>ROSÉ WINE</t>
  </si>
  <si>
    <t>10. Cougars Moon Zinfandel Rosé - California | USA, 10%</t>
  </si>
  <si>
    <t>Light red berry summer fruits, easy drinking medium to medium sweet, very popular style</t>
  </si>
  <si>
    <t>11. Chateau Routas Rosé - Provence | France, 13%</t>
  </si>
  <si>
    <t>Freshly cut watermelon, ripe peach aromas and floral note lead to a palate alive with wild strawberries and hints of mineral notes.</t>
  </si>
  <si>
    <t>RED WINE</t>
  </si>
  <si>
    <t>12. Sol Del Oro Merlot -  Central Valley | Chile 13%</t>
  </si>
  <si>
    <t xml:space="preserve">This is a medium-bodied, Packed with plum and cherry fruit, it has gentle tannins and a long finish. </t>
  </si>
  <si>
    <t>13. Mr Goose Shiraz - Australia, 14%</t>
  </si>
  <si>
    <r>
      <rPr>
        <i/>
        <sz val="9"/>
        <color rgb="FF322223"/>
        <rFont val="Tw Cen MT"/>
        <family val="2"/>
      </rPr>
      <t>The palate is concentrated showing blackberry, black cherry and plum flavours. Complex oak characters of coffee, vanilla and</t>
    </r>
    <r>
      <rPr>
        <i/>
        <sz val="9.5"/>
        <color rgb="FF322223"/>
        <rFont val="Tw Cen MT"/>
        <family val="2"/>
      </rPr>
      <t xml:space="preserve"> caramel on the finish.</t>
    </r>
  </si>
  <si>
    <t>14. Alto de Mayo Malbec - Mendonza | Argentina, 14%</t>
  </si>
  <si>
    <t>Damson, blackberry and plum flavours, accented by touches of oak toast. Smooth, ripe tannins for a silky finish.</t>
  </si>
  <si>
    <t>15. Excellens Crianza Rioja, Marques de Caceres - Spain</t>
  </si>
  <si>
    <r>
      <rPr>
        <i/>
        <sz val="9"/>
        <color rgb="FF322223"/>
        <rFont val="Tw Cen MT"/>
        <family val="2"/>
      </rPr>
      <t>Attractive bouquet of raspberries and strawberries with a hint of soft spice from ageing in oak. Rich with ripe tannins,</t>
    </r>
    <r>
      <rPr>
        <i/>
        <sz val="9.5"/>
        <color rgb="FF322223"/>
        <rFont val="Tw Cen MT"/>
        <family val="2"/>
      </rPr>
      <t xml:space="preserve"> structure and elegance.</t>
    </r>
  </si>
  <si>
    <t>16. Domaine De Luc Pinot Noir - France, 12.5%</t>
  </si>
  <si>
    <t>Generous, supple Pinot Noir with enticing, earthy redcurrant flavours and a long, pure finish.</t>
  </si>
  <si>
    <t>PORT</t>
  </si>
  <si>
    <t>17. Taylors Fine Ruby Port - Douro Valley, Portugal, 20%</t>
  </si>
  <si>
    <t xml:space="preserve">Taylor’s Fine Ruby, a blend of full bodied Port wines aged for around two years in large oak vats in Taylor’s cellars, or ‘lodges’ in Vila Nova de Gaia.  </t>
  </si>
  <si>
    <t xml:space="preserve">WATER </t>
  </si>
  <si>
    <t>Sparkling Water - 750ml</t>
  </si>
  <si>
    <t>Still Water - 750ml</t>
  </si>
  <si>
    <t xml:space="preserve">TOTAL </t>
  </si>
  <si>
    <t>Steely pale-yellow colour, delicately fragrant with hints of green apple and fennel. Crisp, fresh and dry</t>
  </si>
  <si>
    <t>4. Casa de Vila Nova Vinho Verde, Vinho Verde | Portugal</t>
  </si>
  <si>
    <t>1. Amoranza Verdejo, La Mancha | Spain</t>
  </si>
  <si>
    <t>Great lasting, modern Vinho Verde from the super reliable Vila Nova estate</t>
  </si>
  <si>
    <t>6. Mano di Fiori Prosecco Spumante DOC,  Veneto | Italy</t>
  </si>
  <si>
    <t>Light, crisp, refreshing flavours of green apple, acacia blossom and apricot</t>
  </si>
  <si>
    <t>K18:S50K18:R5K18:S49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</si>
</sst>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39">
    <font>
      <sz val="11"/>
      <color theme="1"/>
      <name val="Calibri"/>
      <family val="2"/>
      <scheme val="minor"/>
    </font>
    <font>
      <sz val="11"/>
      <color theme="3"/>
      <name val="Calibri"/>
      <family val="2"/>
      <scheme val="minor"/>
    </font>
    <font>
      <sz val="8"/>
      <color theme="3"/>
      <name val="Calibri"/>
      <family val="2"/>
      <scheme val="minor"/>
    </font>
    <font>
      <b/>
      <sz val="10"/>
      <color theme="3"/>
      <name val="Calibri"/>
      <family val="2"/>
      <scheme val="minor"/>
    </font>
    <font>
      <sz val="10"/>
      <color theme="3"/>
      <name val="Calibri"/>
      <family val="2"/>
      <scheme val="minor"/>
    </font>
    <font>
      <sz val="12"/>
      <color theme="3"/>
      <name val="Calibri"/>
      <family val="2"/>
      <scheme val="minor"/>
    </font>
    <font>
      <sz val="12"/>
      <color theme="1"/>
      <name val="Calibri"/>
      <family val="2"/>
      <scheme val="minor"/>
    </font>
    <font>
      <b/>
      <sz val="12"/>
      <color theme="3"/>
      <name val="Calibri"/>
      <family val="2"/>
      <scheme val="minor"/>
    </font>
    <font>
      <sz val="12"/>
      <color theme="1"/>
      <name val="Tw Cen MT"/>
      <family val="2"/>
    </font>
    <font>
      <b/>
      <sz val="12"/>
      <color theme="3"/>
      <name val="Tw Cen MT"/>
      <family val="2"/>
    </font>
    <font>
      <b/>
      <sz val="12"/>
      <color theme="1"/>
      <name val="Tw Cen MT"/>
      <family val="2"/>
    </font>
    <font>
      <b/>
      <sz val="12"/>
      <color rgb="FF1F497D"/>
      <name val="Tw Cen MT"/>
      <family val="2"/>
    </font>
    <font>
      <sz val="12"/>
      <name val="Tw Cen MT"/>
      <family val="2"/>
    </font>
    <font>
      <b/>
      <i/>
      <u/>
      <sz val="12"/>
      <color theme="3"/>
      <name val="Tw Cen MT"/>
      <family val="2"/>
    </font>
    <font>
      <sz val="12"/>
      <color rgb="FF1F497D"/>
      <name val="Tw Cen MT"/>
      <family val="2"/>
    </font>
    <font>
      <sz val="12"/>
      <color theme="3"/>
      <name val="Tw Cen MT"/>
      <family val="2"/>
    </font>
    <font>
      <sz val="10"/>
      <color rgb="FF1F497D"/>
      <name val="Tw Cen MT"/>
      <family val="2"/>
    </font>
    <font>
      <sz val="10"/>
      <color theme="3"/>
      <name val="Tw Cen MT"/>
      <family val="2"/>
    </font>
    <font>
      <b/>
      <i/>
      <u/>
      <sz val="11"/>
      <color theme="3"/>
      <name val="Tw Cen MT"/>
      <family val="2"/>
    </font>
    <font>
      <b/>
      <sz val="10"/>
      <color theme="3"/>
      <name val="Tw Cen MT"/>
      <family val="2"/>
    </font>
    <font>
      <b/>
      <u/>
      <sz val="20"/>
      <color theme="3"/>
      <name val="Tw Cen MT"/>
      <family val="2"/>
    </font>
    <font>
      <sz val="20"/>
      <color theme="1"/>
      <name val="Tw Cen MT"/>
      <family val="2"/>
    </font>
    <font>
      <b/>
      <i/>
      <u/>
      <sz val="12"/>
      <color theme="0"/>
      <name val="Tw Cen MT"/>
      <family val="2"/>
    </font>
    <font>
      <b/>
      <sz val="12"/>
      <color theme="0"/>
      <name val="Tw Cen MT"/>
      <family val="2"/>
    </font>
    <font>
      <sz val="12"/>
      <name val="Copperplate Gothic Light"/>
      <family val="2"/>
    </font>
    <font>
      <b/>
      <sz val="12"/>
      <color theme="3"/>
      <name val="Copperplate Gothic Light"/>
      <family val="2"/>
    </font>
    <font>
      <b/>
      <sz val="12"/>
      <color rgb="FF322223"/>
      <name val="Tw Cen MT"/>
      <family val="2"/>
    </font>
    <font>
      <sz val="12"/>
      <color rgb="FF322223"/>
      <name val="Tw Cen MT"/>
      <family val="2"/>
    </font>
    <font>
      <i/>
      <sz val="9.5"/>
      <color rgb="FF322223"/>
      <name val="Tw Cen MT"/>
      <family val="2"/>
    </font>
    <font>
      <b/>
      <sz val="11"/>
      <color rgb="FF322223"/>
      <name val="Tw Cen MT"/>
      <family val="2"/>
    </font>
    <font>
      <sz val="10"/>
      <color rgb="FF322223"/>
      <name val="Tw Cen MT"/>
      <family val="2"/>
    </font>
    <font>
      <sz val="11"/>
      <color rgb="FF322223"/>
      <name val="Tw Cen MT"/>
      <family val="2"/>
    </font>
    <font>
      <b/>
      <sz val="12"/>
      <color rgb="FF322223"/>
      <name val="Cochin"/>
    </font>
    <font>
      <sz val="12"/>
      <name val="Cochin"/>
    </font>
    <font>
      <sz val="12"/>
      <color rgb="FF322223"/>
      <name val="Cochin"/>
    </font>
    <font>
      <b/>
      <sz val="11"/>
      <color rgb="FF322223"/>
      <name val="Cochin"/>
    </font>
    <font>
      <b/>
      <sz val="12"/>
      <color rgb="FF322223"/>
      <name val="Tw Cen MT"/>
      <family val="2"/>
    </font>
    <font>
      <i/>
      <sz val="9.5"/>
      <color rgb="FF322223"/>
      <name val="Tw Cen MT"/>
      <family val="2"/>
    </font>
    <font>
      <i/>
      <sz val="9"/>
      <color rgb="FF322223"/>
      <name val="Tw Cen MT"/>
      <family val="2"/>
    </font>
  </fonts>
  <fills count="5">
    <fill>
      <patternFill patternType="none"/>
    </fill>
    <fill>
      <patternFill patternType="gray125"/>
    </fill>
    <fill>
      <patternFill patternType="solid">
        <fgColor theme="0"/>
        <bgColor indexed="64"/>
      </patternFill>
    </fill>
    <fill>
      <patternFill patternType="solid">
        <fgColor rgb="FFD1BB99"/>
        <bgColor indexed="64"/>
      </patternFill>
    </fill>
    <fill>
      <patternFill patternType="solid">
        <fgColor rgb="FFFFFFFF"/>
        <bgColor indexed="64"/>
      </patternFill>
    </fill>
  </fills>
  <borders count="39">
    <border>
      <left/>
      <right/>
      <top/>
      <bottom/>
      <diagonal/>
    </border>
    <border>
      <left style="thin">
        <color theme="3"/>
      </left>
      <right/>
      <top style="thin">
        <color theme="3"/>
      </top>
      <bottom/>
      <diagonal/>
    </border>
    <border>
      <left/>
      <right/>
      <top style="thin">
        <color theme="3"/>
      </top>
      <bottom/>
      <diagonal/>
    </border>
    <border>
      <left/>
      <right/>
      <top/>
      <bottom style="thin">
        <color theme="3"/>
      </bottom>
      <diagonal/>
    </border>
    <border>
      <left/>
      <right/>
      <top style="thin">
        <color theme="3"/>
      </top>
      <bottom style="thin">
        <color theme="3"/>
      </bottom>
      <diagonal/>
    </border>
    <border>
      <left/>
      <right style="thin">
        <color theme="3"/>
      </right>
      <top style="thin">
        <color theme="3"/>
      </top>
      <bottom/>
      <diagonal/>
    </border>
    <border>
      <left style="thin">
        <color auto="1"/>
      </left>
      <right/>
      <top/>
      <bottom/>
      <diagonal/>
    </border>
    <border>
      <left style="thin">
        <color auto="1"/>
      </left>
      <right/>
      <top style="thin">
        <color auto="1"/>
      </top>
      <bottom style="thin">
        <color theme="3"/>
      </bottom>
      <diagonal/>
    </border>
    <border>
      <left style="thin">
        <color auto="1"/>
      </left>
      <right style="thin">
        <color auto="1"/>
      </right>
      <top style="thin">
        <color auto="1"/>
      </top>
      <bottom style="thin">
        <color auto="1"/>
      </bottom>
      <diagonal/>
    </border>
    <border>
      <left style="thin">
        <color auto="1"/>
      </left>
      <right style="thin">
        <color theme="3"/>
      </right>
      <top style="thin">
        <color auto="1"/>
      </top>
      <bottom style="thin">
        <color theme="3"/>
      </bottom>
      <diagonal/>
    </border>
    <border>
      <left/>
      <right/>
      <top style="thin">
        <color auto="1"/>
      </top>
      <bottom style="thin">
        <color theme="3"/>
      </bottom>
      <diagonal/>
    </border>
    <border>
      <left style="thin">
        <color auto="1"/>
      </left>
      <right style="thin">
        <color theme="3"/>
      </right>
      <top style="thin">
        <color theme="3"/>
      </top>
      <bottom style="thin">
        <color theme="3"/>
      </bottom>
      <diagonal/>
    </border>
    <border>
      <left style="thin">
        <color auto="1"/>
      </left>
      <right/>
      <top style="thin">
        <color theme="3"/>
      </top>
      <bottom style="thin">
        <color auto="1"/>
      </bottom>
      <diagonal/>
    </border>
    <border>
      <left/>
      <right/>
      <top style="thin">
        <color theme="3"/>
      </top>
      <bottom style="thin">
        <color auto="1"/>
      </bottom>
      <diagonal/>
    </border>
    <border>
      <left/>
      <right style="thin">
        <color auto="1"/>
      </right>
      <top style="thin">
        <color theme="3"/>
      </top>
      <bottom style="thin">
        <color auto="1"/>
      </bottom>
      <diagonal/>
    </border>
    <border>
      <left style="thin">
        <color auto="1"/>
      </left>
      <right style="thin">
        <color theme="3"/>
      </right>
      <top style="thin">
        <color auto="1"/>
      </top>
      <bottom style="thin">
        <color auto="1"/>
      </bottom>
      <diagonal/>
    </border>
    <border>
      <left style="thin">
        <color theme="3"/>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theme="3"/>
      </right>
      <top/>
      <bottom/>
      <diagonal/>
    </border>
    <border>
      <left style="thin">
        <color auto="1"/>
      </left>
      <right style="thin">
        <color auto="1"/>
      </right>
      <top style="thin">
        <color theme="3"/>
      </top>
      <bottom style="thin">
        <color theme="3"/>
      </bottom>
      <diagonal/>
    </border>
    <border>
      <left style="thin">
        <color auto="1"/>
      </left>
      <right/>
      <top style="thin">
        <color auto="1"/>
      </top>
      <bottom/>
      <diagonal/>
    </border>
    <border>
      <left/>
      <right/>
      <top style="thin">
        <color auto="1"/>
      </top>
      <bottom/>
      <diagonal/>
    </border>
    <border>
      <left style="thin">
        <color auto="1"/>
      </left>
      <right/>
      <top style="thin">
        <color theme="3"/>
      </top>
      <bottom style="thin">
        <color theme="3"/>
      </bottom>
      <diagonal/>
    </border>
    <border>
      <left style="thin">
        <color auto="1"/>
      </left>
      <right/>
      <top/>
      <bottom style="thin">
        <color auto="1"/>
      </bottom>
      <diagonal/>
    </border>
    <border>
      <left/>
      <right/>
      <top/>
      <bottom style="thin">
        <color auto="1"/>
      </bottom>
      <diagonal/>
    </border>
    <border>
      <left style="thin">
        <color auto="1"/>
      </left>
      <right style="thin">
        <color theme="3"/>
      </right>
      <top style="thin">
        <color auto="1"/>
      </top>
      <bottom/>
      <diagonal/>
    </border>
    <border>
      <left style="thin">
        <color auto="1"/>
      </left>
      <right style="thin">
        <color theme="3"/>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theme="3"/>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theme="3"/>
      </top>
      <bottom style="thin">
        <color auto="1"/>
      </bottom>
      <diagonal/>
    </border>
    <border>
      <left style="thin">
        <color auto="1"/>
      </left>
      <right style="thin">
        <color auto="1"/>
      </right>
      <top style="thin">
        <color auto="1"/>
      </top>
      <bottom style="thin">
        <color theme="3"/>
      </bottom>
      <diagonal/>
    </border>
    <border>
      <left style="thin">
        <color auto="1"/>
      </left>
      <right style="thin">
        <color theme="3"/>
      </right>
      <top style="thin">
        <color theme="3"/>
      </top>
      <bottom style="thin">
        <color auto="1"/>
      </bottom>
      <diagonal/>
    </border>
    <border>
      <left/>
      <right style="thin">
        <color auto="1"/>
      </right>
      <top/>
      <bottom style="thin">
        <color auto="1"/>
      </bottom>
      <diagonal/>
    </border>
    <border>
      <left/>
      <right style="thin">
        <color auto="1"/>
      </right>
      <top style="thin">
        <color auto="1"/>
      </top>
      <bottom/>
      <diagonal/>
    </border>
    <border>
      <left/>
      <right style="thin">
        <color auto="1"/>
      </right>
      <top/>
      <bottom/>
      <diagonal/>
    </border>
  </borders>
  <cellStyleXfs count="1">
    <xf numFmtId="0" fontId="0" fillId="0" borderId="0"/>
  </cellStyleXfs>
  <cellXfs count="133">
    <xf numFmtId="0" fontId="0" fillId="0" borderId="0" xfId="0"/>
    <xf numFmtId="0" fontId="1" fillId="0" borderId="0" xfId="0" applyFont="1"/>
    <xf numFmtId="0" fontId="2" fillId="0" borderId="0" xfId="0" applyFont="1"/>
    <xf numFmtId="164" fontId="3" fillId="0" borderId="0" xfId="0" applyNumberFormat="1" applyFont="1" applyAlignment="1">
      <alignment horizontal="center"/>
    </xf>
    <xf numFmtId="0" fontId="4" fillId="0" borderId="0" xfId="0" applyFont="1"/>
    <xf numFmtId="0" fontId="4" fillId="0" borderId="0" xfId="0" applyFont="1" applyAlignment="1">
      <alignment horizontal="center"/>
    </xf>
    <xf numFmtId="0" fontId="5" fillId="0" borderId="0" xfId="0" applyFont="1"/>
    <xf numFmtId="164" fontId="7" fillId="0" borderId="0" xfId="0" applyNumberFormat="1" applyFont="1" applyAlignment="1">
      <alignment horizontal="center"/>
    </xf>
    <xf numFmtId="0" fontId="5" fillId="0" borderId="0" xfId="0" applyFont="1" applyAlignment="1">
      <alignment horizontal="center"/>
    </xf>
    <xf numFmtId="0" fontId="7" fillId="0" borderId="1" xfId="0" applyFont="1" applyBorder="1"/>
    <xf numFmtId="0" fontId="5" fillId="0" borderId="2" xfId="0" applyFont="1" applyBorder="1"/>
    <xf numFmtId="164" fontId="7" fillId="0" borderId="2" xfId="0" applyNumberFormat="1" applyFont="1" applyBorder="1" applyAlignment="1">
      <alignment horizontal="center"/>
    </xf>
    <xf numFmtId="0" fontId="5" fillId="0" borderId="2" xfId="0" applyFont="1" applyBorder="1" applyAlignment="1">
      <alignment horizontal="center"/>
    </xf>
    <xf numFmtId="0" fontId="5" fillId="0" borderId="5" xfId="0" applyFont="1" applyBorder="1"/>
    <xf numFmtId="0" fontId="15" fillId="0" borderId="0" xfId="0" applyFont="1"/>
    <xf numFmtId="164" fontId="9" fillId="0" borderId="0" xfId="0" applyNumberFormat="1" applyFont="1" applyAlignment="1">
      <alignment horizontal="center"/>
    </xf>
    <xf numFmtId="0" fontId="9" fillId="0" borderId="0" xfId="0" applyFont="1" applyAlignment="1">
      <alignment horizontal="center"/>
    </xf>
    <xf numFmtId="0" fontId="9" fillId="0" borderId="0" xfId="0" applyFont="1"/>
    <xf numFmtId="0" fontId="15" fillId="0" borderId="0" xfId="0" applyFont="1" applyAlignment="1">
      <alignment horizontal="center"/>
    </xf>
    <xf numFmtId="0" fontId="9" fillId="0" borderId="0" xfId="0" applyFont="1" applyAlignment="1">
      <alignment horizontal="left" wrapText="1"/>
    </xf>
    <xf numFmtId="0" fontId="9" fillId="0" borderId="0" xfId="0" applyFont="1" applyAlignment="1">
      <alignment horizontal="left"/>
    </xf>
    <xf numFmtId="164" fontId="9" fillId="0" borderId="0" xfId="0" applyNumberFormat="1" applyFont="1" applyAlignment="1">
      <alignment horizontal="left"/>
    </xf>
    <xf numFmtId="0" fontId="6" fillId="0" borderId="0" xfId="0" applyFont="1" applyAlignment="1">
      <alignment horizontal="center"/>
    </xf>
    <xf numFmtId="0" fontId="5" fillId="0" borderId="0" xfId="0" applyFont="1" applyAlignment="1">
      <alignment vertical="center"/>
    </xf>
    <xf numFmtId="0" fontId="1" fillId="0" borderId="0" xfId="0" applyFont="1" applyAlignment="1">
      <alignment vertical="center"/>
    </xf>
    <xf numFmtId="14" fontId="1" fillId="0" borderId="0" xfId="0" applyNumberFormat="1" applyFont="1"/>
    <xf numFmtId="0" fontId="23" fillId="3" borderId="13" xfId="0" applyFont="1" applyFill="1" applyBorder="1" applyAlignment="1">
      <alignment vertical="center"/>
    </xf>
    <xf numFmtId="0" fontId="23" fillId="3" borderId="14" xfId="0" applyFont="1" applyFill="1" applyBorder="1" applyAlignment="1">
      <alignment vertical="center"/>
    </xf>
    <xf numFmtId="0" fontId="22" fillId="3" borderId="23" xfId="0" applyFont="1" applyFill="1" applyBorder="1" applyAlignment="1">
      <alignment vertical="center"/>
    </xf>
    <xf numFmtId="164" fontId="23" fillId="3" borderId="27" xfId="0" applyNumberFormat="1" applyFont="1" applyFill="1" applyBorder="1" applyAlignment="1">
      <alignment horizontal="center"/>
    </xf>
    <xf numFmtId="0" fontId="13" fillId="3" borderId="0" xfId="0" applyFont="1" applyFill="1" applyAlignment="1">
      <alignment vertical="center"/>
    </xf>
    <xf numFmtId="0" fontId="13" fillId="3" borderId="4" xfId="0" applyFont="1" applyFill="1" applyBorder="1" applyAlignment="1">
      <alignment vertical="center"/>
    </xf>
    <xf numFmtId="164" fontId="9" fillId="3" borderId="11" xfId="0" applyNumberFormat="1" applyFont="1" applyFill="1" applyBorder="1" applyAlignment="1">
      <alignment horizontal="center" vertical="center"/>
    </xf>
    <xf numFmtId="0" fontId="14" fillId="3" borderId="21" xfId="0" applyFont="1" applyFill="1" applyBorder="1" applyAlignment="1">
      <alignment horizontal="center" vertical="center"/>
    </xf>
    <xf numFmtId="164" fontId="15" fillId="3" borderId="21" xfId="0" applyNumberFormat="1" applyFont="1" applyFill="1" applyBorder="1" applyAlignment="1">
      <alignment vertical="center"/>
    </xf>
    <xf numFmtId="164" fontId="9" fillId="3" borderId="20" xfId="0" applyNumberFormat="1" applyFont="1" applyFill="1" applyBorder="1" applyAlignment="1">
      <alignment horizontal="center" vertical="center"/>
    </xf>
    <xf numFmtId="0" fontId="14" fillId="3" borderId="31" xfId="0" applyFont="1" applyFill="1" applyBorder="1" applyAlignment="1">
      <alignment horizontal="center" vertical="center"/>
    </xf>
    <xf numFmtId="164" fontId="15" fillId="3" borderId="30" xfId="0" applyNumberFormat="1" applyFont="1" applyFill="1" applyBorder="1" applyAlignment="1">
      <alignment vertical="center"/>
    </xf>
    <xf numFmtId="0" fontId="18" fillId="3" borderId="4" xfId="0" applyFont="1" applyFill="1" applyBorder="1" applyAlignment="1">
      <alignment vertical="center"/>
    </xf>
    <xf numFmtId="164" fontId="19" fillId="3" borderId="11" xfId="0" applyNumberFormat="1" applyFont="1" applyFill="1" applyBorder="1" applyAlignment="1">
      <alignment horizontal="center" vertical="center"/>
    </xf>
    <xf numFmtId="0" fontId="16" fillId="3" borderId="21" xfId="0" applyFont="1" applyFill="1" applyBorder="1" applyAlignment="1">
      <alignment horizontal="center" vertical="center"/>
    </xf>
    <xf numFmtId="164" fontId="17" fillId="3" borderId="21" xfId="0" applyNumberFormat="1" applyFont="1" applyFill="1" applyBorder="1" applyAlignment="1">
      <alignment vertical="center"/>
    </xf>
    <xf numFmtId="0" fontId="15" fillId="3" borderId="25" xfId="0" applyFont="1" applyFill="1" applyBorder="1"/>
    <xf numFmtId="0" fontId="15" fillId="3" borderId="26" xfId="0" applyFont="1" applyFill="1" applyBorder="1"/>
    <xf numFmtId="164" fontId="25" fillId="3" borderId="28" xfId="0" applyNumberFormat="1" applyFont="1" applyFill="1" applyBorder="1" applyAlignment="1">
      <alignment horizontal="center" vertical="center"/>
    </xf>
    <xf numFmtId="0" fontId="26" fillId="0" borderId="22" xfId="0" applyFont="1" applyBorder="1" applyAlignment="1">
      <alignment vertical="center"/>
    </xf>
    <xf numFmtId="0" fontId="26" fillId="0" borderId="23" xfId="0" applyFont="1" applyBorder="1" applyAlignment="1">
      <alignment vertical="center"/>
    </xf>
    <xf numFmtId="164" fontId="26" fillId="0" borderId="27" xfId="0" applyNumberFormat="1" applyFont="1" applyBorder="1" applyAlignment="1">
      <alignment horizontal="center" vertical="center"/>
    </xf>
    <xf numFmtId="0" fontId="27" fillId="0" borderId="29" xfId="0" applyFont="1" applyBorder="1" applyAlignment="1">
      <alignment horizontal="center" vertical="center"/>
    </xf>
    <xf numFmtId="164" fontId="27" fillId="0" borderId="29" xfId="0" applyNumberFormat="1" applyFont="1" applyBorder="1" applyAlignment="1">
      <alignment vertical="center"/>
    </xf>
    <xf numFmtId="0" fontId="28" fillId="0" borderId="25" xfId="0" applyFont="1" applyBorder="1" applyAlignment="1">
      <alignment vertical="top"/>
    </xf>
    <xf numFmtId="0" fontId="27" fillId="0" borderId="26" xfId="0" applyFont="1" applyBorder="1" applyAlignment="1">
      <alignment vertical="center"/>
    </xf>
    <xf numFmtId="164" fontId="26" fillId="0" borderId="28" xfId="0" applyNumberFormat="1" applyFont="1" applyBorder="1" applyAlignment="1">
      <alignment horizontal="center" vertical="center"/>
    </xf>
    <xf numFmtId="0" fontId="27" fillId="0" borderId="32" xfId="0" applyFont="1" applyBorder="1" applyAlignment="1">
      <alignment horizontal="center" vertical="center"/>
    </xf>
    <xf numFmtId="164" fontId="27" fillId="0" borderId="32" xfId="0" applyNumberFormat="1" applyFont="1" applyBorder="1" applyAlignment="1">
      <alignment vertical="center"/>
    </xf>
    <xf numFmtId="0" fontId="27" fillId="0" borderId="26" xfId="0" applyFont="1" applyBorder="1" applyAlignment="1">
      <alignment horizontal="left" vertical="center"/>
    </xf>
    <xf numFmtId="0" fontId="28" fillId="0" borderId="25" xfId="0" applyFont="1" applyBorder="1" applyAlignment="1">
      <alignment horizontal="left" vertical="top"/>
    </xf>
    <xf numFmtId="0" fontId="27" fillId="0" borderId="23" xfId="0" applyFont="1" applyBorder="1" applyAlignment="1">
      <alignment vertical="center"/>
    </xf>
    <xf numFmtId="0" fontId="29" fillId="0" borderId="23" xfId="0" applyFont="1" applyBorder="1"/>
    <xf numFmtId="0" fontId="30" fillId="0" borderId="29" xfId="0" applyFont="1" applyBorder="1" applyAlignment="1">
      <alignment horizontal="center" vertical="center"/>
    </xf>
    <xf numFmtId="164" fontId="31" fillId="0" borderId="29" xfId="0" applyNumberFormat="1" applyFont="1" applyBorder="1" applyAlignment="1">
      <alignment vertical="center"/>
    </xf>
    <xf numFmtId="0" fontId="26" fillId="0" borderId="7" xfId="0" applyFont="1" applyBorder="1" applyAlignment="1">
      <alignment vertical="center"/>
    </xf>
    <xf numFmtId="0" fontId="26" fillId="0" borderId="10" xfId="0" applyFont="1" applyBorder="1"/>
    <xf numFmtId="164" fontId="26" fillId="0" borderId="9" xfId="0" applyNumberFormat="1" applyFont="1" applyBorder="1" applyAlignment="1">
      <alignment horizontal="center" vertical="center"/>
    </xf>
    <xf numFmtId="0" fontId="27" fillId="0" borderId="34" xfId="0" applyFont="1" applyBorder="1" applyAlignment="1">
      <alignment horizontal="center" vertical="center"/>
    </xf>
    <xf numFmtId="0" fontId="26" fillId="0" borderId="12" xfId="0" applyFont="1" applyBorder="1" applyAlignment="1">
      <alignment vertical="center"/>
    </xf>
    <xf numFmtId="0" fontId="26" fillId="0" borderId="13" xfId="0" applyFont="1" applyBorder="1"/>
    <xf numFmtId="164" fontId="26" fillId="0" borderId="35" xfId="0" applyNumberFormat="1" applyFont="1" applyBorder="1" applyAlignment="1">
      <alignment horizontal="center" vertical="center"/>
    </xf>
    <xf numFmtId="0" fontId="27" fillId="0" borderId="33" xfId="0" applyFont="1" applyBorder="1" applyAlignment="1">
      <alignment horizontal="center" vertical="center"/>
    </xf>
    <xf numFmtId="164" fontId="27" fillId="0" borderId="33" xfId="0" applyNumberFormat="1" applyFont="1" applyBorder="1" applyAlignment="1">
      <alignment vertical="center"/>
    </xf>
    <xf numFmtId="0" fontId="32" fillId="3" borderId="8" xfId="0" applyFont="1" applyFill="1" applyBorder="1" applyAlignment="1">
      <alignment horizontal="left" vertical="center" wrapText="1"/>
    </xf>
    <xf numFmtId="0" fontId="32" fillId="3" borderId="21" xfId="0" applyFont="1" applyFill="1" applyBorder="1" applyAlignment="1">
      <alignment vertical="center"/>
    </xf>
    <xf numFmtId="0" fontId="32" fillId="3" borderId="8" xfId="0" applyFont="1" applyFill="1" applyBorder="1" applyAlignment="1">
      <alignment vertical="center"/>
    </xf>
    <xf numFmtId="164" fontId="32" fillId="3" borderId="15" xfId="0" applyNumberFormat="1" applyFont="1" applyFill="1" applyBorder="1" applyAlignment="1">
      <alignment horizontal="center" vertical="center"/>
    </xf>
    <xf numFmtId="0" fontId="32" fillId="3" borderId="22" xfId="0" applyFont="1" applyFill="1" applyBorder="1" applyAlignment="1">
      <alignment vertical="center"/>
    </xf>
    <xf numFmtId="0" fontId="32" fillId="3" borderId="7" xfId="0" applyFont="1" applyFill="1" applyBorder="1" applyAlignment="1">
      <alignment vertical="center"/>
    </xf>
    <xf numFmtId="0" fontId="32" fillId="3" borderId="29" xfId="0" applyFont="1" applyFill="1" applyBorder="1" applyAlignment="1">
      <alignment horizontal="center"/>
    </xf>
    <xf numFmtId="0" fontId="32" fillId="3" borderId="24" xfId="0" applyFont="1" applyFill="1" applyBorder="1" applyAlignment="1">
      <alignment vertical="center"/>
    </xf>
    <xf numFmtId="0" fontId="32" fillId="3" borderId="6" xfId="0" applyFont="1" applyFill="1" applyBorder="1" applyAlignment="1">
      <alignment vertical="center"/>
    </xf>
    <xf numFmtId="0" fontId="32" fillId="3" borderId="32" xfId="0" applyFont="1" applyFill="1" applyBorder="1" applyAlignment="1">
      <alignment horizontal="center" vertical="center"/>
    </xf>
    <xf numFmtId="164" fontId="32" fillId="3" borderId="33" xfId="0" applyNumberFormat="1" applyFont="1" applyFill="1" applyBorder="1" applyAlignment="1">
      <alignment vertical="center"/>
    </xf>
    <xf numFmtId="0" fontId="12" fillId="2" borderId="26" xfId="0" applyFont="1" applyFill="1" applyBorder="1" applyAlignment="1">
      <alignment horizontal="left" vertical="center"/>
    </xf>
    <xf numFmtId="0" fontId="12" fillId="2" borderId="36" xfId="0" applyFont="1" applyFill="1" applyBorder="1" applyAlignment="1">
      <alignment horizontal="left" vertical="center"/>
    </xf>
    <xf numFmtId="0" fontId="28" fillId="0" borderId="6" xfId="0" applyFont="1" applyBorder="1" applyAlignment="1">
      <alignment vertical="top"/>
    </xf>
    <xf numFmtId="0" fontId="27" fillId="0" borderId="0" xfId="0" applyFont="1" applyAlignment="1">
      <alignment vertical="center"/>
    </xf>
    <xf numFmtId="164" fontId="26" fillId="0" borderId="20" xfId="0" applyNumberFormat="1" applyFont="1" applyBorder="1" applyAlignment="1">
      <alignment horizontal="center" vertical="center"/>
    </xf>
    <xf numFmtId="0" fontId="27" fillId="0" borderId="31" xfId="0" applyFont="1" applyBorder="1" applyAlignment="1">
      <alignment horizontal="center" vertical="center"/>
    </xf>
    <xf numFmtId="164" fontId="27" fillId="0" borderId="31" xfId="0" applyNumberFormat="1" applyFont="1" applyBorder="1" applyAlignment="1">
      <alignment vertical="center"/>
    </xf>
    <xf numFmtId="164" fontId="36" fillId="0" borderId="31" xfId="0" applyNumberFormat="1" applyFont="1" applyBorder="1" applyAlignment="1">
      <alignment horizontal="center" vertical="center"/>
    </xf>
    <xf numFmtId="164" fontId="36" fillId="0" borderId="29" xfId="0" applyNumberFormat="1" applyFont="1" applyBorder="1" applyAlignment="1">
      <alignment horizontal="center" vertical="center"/>
    </xf>
    <xf numFmtId="164" fontId="36" fillId="0" borderId="29" xfId="0" applyNumberFormat="1" applyFont="1" applyBorder="1" applyAlignment="1">
      <alignment vertical="center"/>
    </xf>
    <xf numFmtId="0" fontId="7" fillId="0" borderId="38" xfId="0" applyFont="1" applyBorder="1"/>
    <xf numFmtId="164" fontId="36" fillId="0" borderId="31" xfId="0" applyNumberFormat="1" applyFont="1" applyBorder="1" applyAlignment="1">
      <alignment vertical="center"/>
    </xf>
    <xf numFmtId="164" fontId="12" fillId="0" borderId="29" xfId="0" applyNumberFormat="1" applyFont="1" applyBorder="1"/>
    <xf numFmtId="164" fontId="26" fillId="0" borderId="32" xfId="0" applyNumberFormat="1" applyFont="1" applyBorder="1" applyAlignment="1">
      <alignment horizontal="center" vertical="center"/>
    </xf>
    <xf numFmtId="0" fontId="37" fillId="0" borderId="6" xfId="0" applyFont="1" applyBorder="1" applyAlignment="1">
      <alignment vertical="top"/>
    </xf>
    <xf numFmtId="0" fontId="36" fillId="0" borderId="22" xfId="0" applyFont="1" applyBorder="1" applyAlignment="1">
      <alignment vertical="center"/>
    </xf>
    <xf numFmtId="0" fontId="37" fillId="0" borderId="25" xfId="0" applyFont="1" applyBorder="1" applyAlignment="1">
      <alignment vertical="top"/>
    </xf>
    <xf numFmtId="0" fontId="30" fillId="0" borderId="31" xfId="0" applyFont="1" applyBorder="1" applyAlignment="1">
      <alignment horizontal="center" vertical="center"/>
    </xf>
    <xf numFmtId="164" fontId="31" fillId="0" borderId="31" xfId="0" applyNumberFormat="1" applyFont="1" applyBorder="1" applyAlignment="1">
      <alignment vertical="center"/>
    </xf>
    <xf numFmtId="0" fontId="35" fillId="3" borderId="8" xfId="0" applyFont="1" applyFill="1" applyBorder="1" applyAlignment="1">
      <alignment vertical="center"/>
    </xf>
    <xf numFmtId="164" fontId="32" fillId="3" borderId="8" xfId="0" applyNumberFormat="1" applyFont="1" applyFill="1" applyBorder="1" applyAlignment="1">
      <alignment horizontal="center" vertical="center"/>
    </xf>
    <xf numFmtId="0" fontId="37" fillId="0" borderId="25" xfId="0" applyFont="1" applyBorder="1" applyAlignment="1">
      <alignment horizontal="left" vertical="top"/>
    </xf>
    <xf numFmtId="0" fontId="33" fillId="4" borderId="16" xfId="0" applyFont="1" applyFill="1" applyBorder="1" applyAlignment="1">
      <alignment horizontal="left" vertical="center"/>
    </xf>
    <xf numFmtId="0" fontId="33" fillId="4" borderId="26" xfId="0" applyFont="1" applyFill="1" applyBorder="1" applyAlignment="1">
      <alignment horizontal="left" vertical="center"/>
    </xf>
    <xf numFmtId="0" fontId="15" fillId="0" borderId="0" xfId="0" applyFont="1"/>
    <xf numFmtId="0" fontId="8" fillId="0" borderId="0" xfId="0" applyFont="1"/>
    <xf numFmtId="0" fontId="32" fillId="3" borderId="12" xfId="0" applyFont="1" applyFill="1" applyBorder="1" applyAlignment="1">
      <alignment vertical="center"/>
    </xf>
    <xf numFmtId="0" fontId="34" fillId="3" borderId="13" xfId="0" applyFont="1" applyFill="1" applyBorder="1" applyAlignment="1">
      <alignment vertical="center"/>
    </xf>
    <xf numFmtId="0" fontId="20" fillId="0" borderId="0" xfId="0" applyFont="1" applyAlignment="1">
      <alignment horizontal="center" vertical="center"/>
    </xf>
    <xf numFmtId="0" fontId="21" fillId="0" borderId="0" xfId="0" applyFont="1" applyAlignment="1">
      <alignment horizontal="center" vertical="center"/>
    </xf>
    <xf numFmtId="0" fontId="9" fillId="0" borderId="0" xfId="0" applyFont="1" applyAlignment="1">
      <alignment horizontal="center"/>
    </xf>
    <xf numFmtId="0" fontId="10" fillId="0" borderId="0" xfId="0" applyFont="1" applyAlignment="1">
      <alignment horizontal="center"/>
    </xf>
    <xf numFmtId="0" fontId="11" fillId="0" borderId="3" xfId="0" applyFont="1" applyBorder="1" applyAlignment="1">
      <alignment horizontal="center" vertical="top"/>
    </xf>
    <xf numFmtId="0" fontId="24" fillId="0" borderId="16" xfId="0" applyFont="1" applyBorder="1" applyAlignment="1">
      <alignment horizontal="left" vertical="center"/>
    </xf>
    <xf numFmtId="0" fontId="12" fillId="0" borderId="17" xfId="0" applyFont="1" applyBorder="1" applyAlignment="1">
      <alignment horizontal="left" vertical="center"/>
    </xf>
    <xf numFmtId="0" fontId="12" fillId="0" borderId="18" xfId="0" applyFont="1" applyBorder="1" applyAlignment="1">
      <alignment horizontal="left" vertical="center"/>
    </xf>
    <xf numFmtId="0" fontId="12" fillId="2" borderId="17" xfId="0" applyFont="1" applyFill="1" applyBorder="1" applyAlignment="1">
      <alignment horizontal="left" vertical="center"/>
    </xf>
    <xf numFmtId="0" fontId="12" fillId="2" borderId="18" xfId="0" applyFont="1" applyFill="1" applyBorder="1" applyAlignment="1">
      <alignment horizontal="left" vertical="center"/>
    </xf>
    <xf numFmtId="0" fontId="12" fillId="2" borderId="16" xfId="0" applyFont="1" applyFill="1" applyBorder="1" applyAlignment="1">
      <alignment horizontal="left" vertical="center"/>
    </xf>
    <xf numFmtId="0" fontId="26" fillId="0" borderId="22" xfId="0" applyFont="1" applyBorder="1" applyAlignment="1">
      <alignment horizontal="left" vertical="center" wrapText="1"/>
    </xf>
    <xf numFmtId="0" fontId="26" fillId="0" borderId="37" xfId="0" applyFont="1" applyBorder="1" applyAlignment="1">
      <alignment horizontal="left" vertical="center" wrapText="1"/>
    </xf>
    <xf numFmtId="0" fontId="10" fillId="0" borderId="22" xfId="0" applyFont="1" applyBorder="1" applyAlignment="1">
      <alignment vertical="center" wrapText="1"/>
    </xf>
    <xf numFmtId="0" fontId="10" fillId="0" borderId="37" xfId="0" applyFont="1" applyBorder="1" applyAlignment="1">
      <alignment vertical="center" wrapText="1"/>
    </xf>
    <xf numFmtId="0" fontId="37" fillId="0" borderId="25" xfId="0" applyFont="1" applyBorder="1" applyAlignment="1">
      <alignment vertical="top" wrapText="1"/>
    </xf>
    <xf numFmtId="0" fontId="24" fillId="2" borderId="19" xfId="0" applyFont="1" applyFill="1" applyBorder="1" applyAlignment="1">
      <alignment horizontal="left" vertical="center"/>
    </xf>
    <xf numFmtId="0" fontId="36" fillId="0" borderId="22" xfId="0" applyFont="1" applyBorder="1" applyAlignment="1">
      <alignment vertical="top" wrapText="1"/>
    </xf>
    <xf numFmtId="0" fontId="36" fillId="0" borderId="23" xfId="0" applyFont="1" applyBorder="1" applyAlignment="1">
      <alignment vertical="top" wrapText="1"/>
    </xf>
    <xf numFmtId="0" fontId="37" fillId="0" borderId="32" xfId="0" applyFont="1" applyBorder="1" applyAlignment="1">
      <alignment vertical="top" wrapText="1"/>
    </xf>
    <xf numFmtId="0" fontId="37" fillId="0" borderId="8" xfId="0" applyFont="1" applyBorder="1" applyAlignment="1">
      <alignment vertical="top" wrapText="1"/>
    </xf>
    <xf numFmtId="0" fontId="37" fillId="0" borderId="19" xfId="0" applyFont="1" applyBorder="1" applyAlignment="1">
      <alignment vertical="top" wrapText="1"/>
    </xf>
    <xf numFmtId="0" fontId="38" fillId="0" borderId="6" xfId="0" applyFont="1" applyBorder="1" applyAlignment="1">
      <alignment vertical="center"/>
    </xf>
    <xf numFmtId="0" fontId="36" fillId="0" borderId="38" xfId="0" applyFont="1" applyBorder="1" applyAlignment="1">
      <alignment vertical="center"/>
    </xf>
  </cellXfs>
  <cellStyles count="1">
    <cellStyle name="Normal" xfId="0" builtinId="0"/>
  </cellStyles>
  <dxfs count="0"/>
  <tableStyles count="0" defaultTableStyle="TableStyleMedium2" defaultPivotStyle="PivotStyleLight16"/>
  <colors>
    <mruColors>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8758</xdr:colOff>
      <xdr:row>56</xdr:row>
      <xdr:rowOff>71439</xdr:rowOff>
    </xdr:from>
    <xdr:to>
      <xdr:col>6</xdr:col>
      <xdr:colOff>8759</xdr:colOff>
      <xdr:row>60</xdr:row>
      <xdr:rowOff>285750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75458" y="13368339"/>
          <a:ext cx="8734426" cy="1014411"/>
        </a:xfrm>
        <a:prstGeom prst="rect">
          <a:avLst/>
        </a:prstGeom>
        <a:solidFill>
          <a:schemeClr val="lt1"/>
        </a:solidFill>
        <a:ln w="12700" cmpd="sng">
          <a:solidFill>
            <a:srgbClr val="1F49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2000" b="0" i="1">
              <a:solidFill>
                <a:schemeClr val="dk1"/>
              </a:solidFill>
              <a:effectLst/>
              <a:latin typeface="Tw Cen MT" panose="020B0602020104020603" pitchFamily="34" charset="0"/>
              <a:ea typeface="+mn-ea"/>
              <a:cs typeface="+mn-cs"/>
            </a:rPr>
            <a:t>Please note that due to new GDPR guidelines, we are not able to ask for card payment details on this form.  The team from Sandy Park will call you on the contact telephone number provided above in order to take payment </a:t>
          </a:r>
          <a:endParaRPr lang="en-GB" sz="900" b="0" i="1" baseline="0">
            <a:solidFill>
              <a:srgbClr val="1F497D"/>
            </a:solidFill>
            <a:latin typeface="Tw Cen MT" panose="020B0602020104020603" pitchFamily="34" charset="0"/>
          </a:endParaRPr>
        </a:p>
      </xdr:txBody>
    </xdr:sp>
    <xdr:clientData/>
  </xdr:twoCellAnchor>
  <xdr:twoCellAnchor editAs="oneCell">
    <xdr:from>
      <xdr:col>1</xdr:col>
      <xdr:colOff>12700</xdr:colOff>
      <xdr:row>0</xdr:row>
      <xdr:rowOff>50800</xdr:rowOff>
    </xdr:from>
    <xdr:to>
      <xdr:col>6</xdr:col>
      <xdr:colOff>0</xdr:colOff>
      <xdr:row>5</xdr:row>
      <xdr:rowOff>280997</xdr:rowOff>
    </xdr:to>
    <xdr:pic>
      <xdr:nvPicPr>
        <xdr:cNvPr id="4" name="Picture 3" descr="Wine request Banner2-01.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50800"/>
          <a:ext cx="9982200" cy="17129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65"/>
  <sheetViews>
    <sheetView tabSelected="1" workbookViewId="0">
      <selection activeCell="Q51" sqref="Q51"/>
    </sheetView>
  </sheetViews>
  <sheetFormatPr defaultColWidth="8.85546875" defaultRowHeight="15"/>
  <cols>
    <col min="1" max="1" width="4" style="1" customWidth="1"/>
    <col min="2" max="2" width="30.42578125" style="1" customWidth="1"/>
    <col min="3" max="3" width="70" style="1" customWidth="1"/>
    <col min="4" max="4" width="11.7109375" style="3" customWidth="1"/>
    <col min="5" max="5" width="8.42578125" style="5" bestFit="1" customWidth="1"/>
    <col min="6" max="6" width="10.42578125" style="4" bestFit="1" customWidth="1"/>
    <col min="7" max="16384" width="8.85546875" style="1"/>
  </cols>
  <sheetData>
    <row r="1" spans="2:7" ht="15.75">
      <c r="B1" s="8"/>
      <c r="C1" s="22"/>
      <c r="D1" s="7"/>
      <c r="E1" s="8"/>
      <c r="F1" s="8"/>
    </row>
    <row r="2" spans="2:7" ht="15.75">
      <c r="B2" s="8"/>
      <c r="C2" s="8"/>
      <c r="D2" s="7"/>
      <c r="E2" s="8"/>
      <c r="F2" s="8"/>
    </row>
    <row r="3" spans="2:7" ht="35.25" customHeight="1">
      <c r="B3" s="8"/>
      <c r="C3" s="8"/>
      <c r="D3" s="7"/>
      <c r="E3" s="8"/>
      <c r="F3" s="8"/>
    </row>
    <row r="4" spans="2:7" ht="28.5" customHeight="1">
      <c r="B4" s="109"/>
      <c r="C4" s="110"/>
      <c r="D4" s="110"/>
      <c r="E4" s="110"/>
      <c r="F4" s="110"/>
      <c r="G4" s="6"/>
    </row>
    <row r="5" spans="2:7" ht="23.1" customHeight="1">
      <c r="B5" s="111"/>
      <c r="C5" s="112"/>
      <c r="D5" s="112"/>
      <c r="E5" s="112"/>
      <c r="F5" s="112"/>
      <c r="G5" s="6"/>
    </row>
    <row r="6" spans="2:7" ht="23.1" customHeight="1">
      <c r="B6" s="113"/>
      <c r="C6" s="113"/>
      <c r="D6" s="113"/>
      <c r="E6" s="113"/>
      <c r="F6" s="113"/>
      <c r="G6" s="6"/>
    </row>
    <row r="7" spans="2:7" ht="23.1" customHeight="1">
      <c r="B7" s="70" t="s">
        <v>0</v>
      </c>
      <c r="C7" s="114"/>
      <c r="D7" s="115"/>
      <c r="E7" s="115"/>
      <c r="F7" s="116"/>
      <c r="G7" s="6"/>
    </row>
    <row r="8" spans="2:7" ht="23.1" customHeight="1">
      <c r="B8" s="71" t="s">
        <v>1</v>
      </c>
      <c r="C8" s="125"/>
      <c r="D8" s="117"/>
      <c r="E8" s="117"/>
      <c r="F8" s="118"/>
      <c r="G8" s="6"/>
    </row>
    <row r="9" spans="2:7" ht="23.1" customHeight="1">
      <c r="B9" s="72" t="s">
        <v>2</v>
      </c>
      <c r="C9" s="103"/>
      <c r="D9" s="73" t="s">
        <v>3</v>
      </c>
      <c r="E9" s="119" t="s">
        <v>4</v>
      </c>
      <c r="F9" s="118"/>
      <c r="G9" s="6"/>
    </row>
    <row r="10" spans="2:7" ht="23.1" customHeight="1">
      <c r="B10" s="100" t="s">
        <v>5</v>
      </c>
      <c r="C10" s="104"/>
      <c r="D10" s="101"/>
      <c r="E10" s="81"/>
      <c r="F10" s="82"/>
      <c r="G10" s="6"/>
    </row>
    <row r="11" spans="2:7" s="24" customFormat="1" ht="23.1" customHeight="1">
      <c r="B11" s="107" t="s">
        <v>6</v>
      </c>
      <c r="C11" s="108"/>
      <c r="D11" s="26"/>
      <c r="E11" s="26"/>
      <c r="F11" s="27"/>
      <c r="G11" s="23"/>
    </row>
    <row r="12" spans="2:7" ht="15.75">
      <c r="B12" s="9"/>
      <c r="C12" s="10"/>
      <c r="D12" s="11"/>
      <c r="E12" s="12"/>
      <c r="F12" s="13"/>
      <c r="G12" s="6"/>
    </row>
    <row r="13" spans="2:7" ht="18" customHeight="1">
      <c r="B13" s="74" t="s">
        <v>7</v>
      </c>
      <c r="C13" s="28"/>
      <c r="D13" s="29"/>
      <c r="E13" s="76" t="s">
        <v>8</v>
      </c>
      <c r="F13" s="76" t="s">
        <v>9</v>
      </c>
      <c r="G13" s="6"/>
    </row>
    <row r="14" spans="2:7" ht="18" customHeight="1">
      <c r="B14" s="96" t="s">
        <v>48</v>
      </c>
      <c r="C14" s="46"/>
      <c r="D14" s="47">
        <v>21</v>
      </c>
      <c r="E14" s="48"/>
      <c r="F14" s="49">
        <f t="shared" ref="F14:F55" si="0">SUM(D14*E14)</f>
        <v>0</v>
      </c>
      <c r="G14" s="6"/>
    </row>
    <row r="15" spans="2:7" s="2" customFormat="1" ht="18" customHeight="1">
      <c r="B15" s="97" t="s">
        <v>46</v>
      </c>
      <c r="C15" s="51"/>
      <c r="D15" s="52"/>
      <c r="E15" s="53"/>
      <c r="F15" s="54"/>
      <c r="G15" s="6"/>
    </row>
    <row r="16" spans="2:7" ht="18" customHeight="1">
      <c r="B16" s="45" t="s">
        <v>10</v>
      </c>
      <c r="C16" s="46"/>
      <c r="D16" s="47">
        <v>24</v>
      </c>
      <c r="E16" s="48"/>
      <c r="F16" s="49">
        <f t="shared" si="0"/>
        <v>0</v>
      </c>
      <c r="G16" s="6"/>
    </row>
    <row r="17" spans="2:11" s="2" customFormat="1" ht="18" customHeight="1">
      <c r="B17" s="50" t="s">
        <v>11</v>
      </c>
      <c r="C17" s="51"/>
      <c r="D17" s="52"/>
      <c r="E17" s="53"/>
      <c r="F17" s="54"/>
      <c r="G17" s="6"/>
    </row>
    <row r="18" spans="2:11" ht="18" customHeight="1">
      <c r="B18" s="45" t="s">
        <v>12</v>
      </c>
      <c r="C18" s="46"/>
      <c r="D18" s="47">
        <v>27</v>
      </c>
      <c r="E18" s="48"/>
      <c r="F18" s="49">
        <f t="shared" si="0"/>
        <v>0</v>
      </c>
      <c r="G18" s="6"/>
      <c r="K18" s="1" t="s">
        <v>52</v>
      </c>
    </row>
    <row r="19" spans="2:11" s="2" customFormat="1" ht="18" customHeight="1">
      <c r="B19" s="102" t="s">
        <v>13</v>
      </c>
      <c r="C19" s="55"/>
      <c r="D19" s="52"/>
      <c r="E19" s="53"/>
      <c r="F19" s="54"/>
      <c r="G19" s="6"/>
    </row>
    <row r="20" spans="2:11" ht="18" customHeight="1">
      <c r="B20" s="96" t="s">
        <v>47</v>
      </c>
      <c r="C20" s="46"/>
      <c r="D20" s="47">
        <v>31</v>
      </c>
      <c r="E20" s="48"/>
      <c r="F20" s="49">
        <f t="shared" si="0"/>
        <v>0</v>
      </c>
      <c r="G20" s="6"/>
    </row>
    <row r="21" spans="2:11" s="2" customFormat="1" ht="18" customHeight="1">
      <c r="B21" s="102" t="s">
        <v>49</v>
      </c>
      <c r="C21" s="55"/>
      <c r="D21" s="52"/>
      <c r="E21" s="53"/>
      <c r="F21" s="54"/>
      <c r="G21" s="6"/>
    </row>
    <row r="22" spans="2:11" ht="18" customHeight="1">
      <c r="B22" s="120" t="s">
        <v>14</v>
      </c>
      <c r="C22" s="121"/>
      <c r="D22" s="47">
        <v>33</v>
      </c>
      <c r="E22" s="48"/>
      <c r="F22" s="49">
        <f t="shared" si="0"/>
        <v>0</v>
      </c>
      <c r="G22" s="6"/>
    </row>
    <row r="23" spans="2:11" s="2" customFormat="1" ht="18" customHeight="1">
      <c r="B23" s="56" t="s">
        <v>15</v>
      </c>
      <c r="C23" s="55"/>
      <c r="D23" s="52"/>
      <c r="E23" s="53"/>
      <c r="F23" s="54"/>
      <c r="G23" s="6"/>
    </row>
    <row r="24" spans="2:11" ht="18" customHeight="1">
      <c r="B24" s="75" t="s">
        <v>16</v>
      </c>
      <c r="C24" s="30"/>
      <c r="D24" s="35"/>
      <c r="E24" s="36"/>
      <c r="F24" s="37"/>
      <c r="G24" s="6"/>
    </row>
    <row r="25" spans="2:11" ht="18" customHeight="1">
      <c r="B25" s="96" t="s">
        <v>50</v>
      </c>
      <c r="C25" s="46"/>
      <c r="D25" s="47">
        <v>30</v>
      </c>
      <c r="E25" s="48"/>
      <c r="F25" s="49">
        <f>SUM(D25*E25)</f>
        <v>0</v>
      </c>
      <c r="G25" s="6"/>
    </row>
    <row r="26" spans="2:11" s="2" customFormat="1" ht="18" customHeight="1">
      <c r="B26" s="97" t="s">
        <v>51</v>
      </c>
      <c r="C26" s="51"/>
      <c r="D26" s="52"/>
      <c r="E26" s="53"/>
      <c r="F26" s="54"/>
      <c r="G26" s="6"/>
    </row>
    <row r="27" spans="2:11" s="2" customFormat="1" ht="18" customHeight="1">
      <c r="B27" s="96" t="s">
        <v>17</v>
      </c>
      <c r="C27" s="57"/>
      <c r="D27" s="47">
        <v>31</v>
      </c>
      <c r="E27" s="48"/>
      <c r="F27" s="49">
        <f>SUM(D27*E27)</f>
        <v>0</v>
      </c>
      <c r="G27" s="6"/>
    </row>
    <row r="28" spans="2:11" s="2" customFormat="1" ht="18" customHeight="1">
      <c r="B28" s="83" t="s">
        <v>18</v>
      </c>
      <c r="C28" s="84"/>
      <c r="D28" s="85"/>
      <c r="E28" s="86"/>
      <c r="F28" s="87"/>
      <c r="G28" s="6"/>
    </row>
    <row r="29" spans="2:11" s="2" customFormat="1" ht="18" customHeight="1">
      <c r="B29" s="126" t="s">
        <v>19</v>
      </c>
      <c r="C29" s="127"/>
      <c r="D29" s="89">
        <v>75</v>
      </c>
      <c r="E29" s="90"/>
      <c r="F29" s="93">
        <v>0</v>
      </c>
    </row>
    <row r="30" spans="2:11" s="2" customFormat="1" ht="18" customHeight="1">
      <c r="B30" s="128" t="s">
        <v>20</v>
      </c>
      <c r="C30" s="124"/>
      <c r="D30" s="88"/>
      <c r="E30" s="92"/>
      <c r="F30" s="91"/>
    </row>
    <row r="31" spans="2:11" s="2" customFormat="1" ht="8.25" customHeight="1">
      <c r="B31" s="129"/>
      <c r="C31" s="130"/>
      <c r="D31" s="94"/>
      <c r="E31" s="53"/>
      <c r="F31" s="54"/>
      <c r="G31" s="6"/>
    </row>
    <row r="32" spans="2:11" s="2" customFormat="1" ht="18" customHeight="1">
      <c r="B32" s="122" t="s">
        <v>21</v>
      </c>
      <c r="C32" s="123"/>
      <c r="D32" s="85">
        <v>79</v>
      </c>
      <c r="E32" s="86"/>
      <c r="F32" s="87">
        <v>0</v>
      </c>
      <c r="G32" s="6"/>
    </row>
    <row r="33" spans="2:7" s="2" customFormat="1" ht="18" customHeight="1">
      <c r="B33" s="95" t="s">
        <v>22</v>
      </c>
      <c r="C33" s="84"/>
      <c r="D33" s="85"/>
      <c r="E33" s="86"/>
      <c r="F33" s="87"/>
      <c r="G33" s="6"/>
    </row>
    <row r="34" spans="2:7" ht="18" customHeight="1">
      <c r="B34" s="77" t="s">
        <v>23</v>
      </c>
      <c r="C34" s="31"/>
      <c r="D34" s="32"/>
      <c r="E34" s="33"/>
      <c r="F34" s="34"/>
      <c r="G34" s="6"/>
    </row>
    <row r="35" spans="2:7" ht="18" customHeight="1">
      <c r="B35" s="96" t="s">
        <v>24</v>
      </c>
      <c r="C35" s="46"/>
      <c r="D35" s="47">
        <v>23</v>
      </c>
      <c r="E35" s="48"/>
      <c r="F35" s="49">
        <f t="shared" si="0"/>
        <v>0</v>
      </c>
      <c r="G35" s="6"/>
    </row>
    <row r="36" spans="2:7" s="2" customFormat="1" ht="18" customHeight="1">
      <c r="B36" s="50" t="s">
        <v>25</v>
      </c>
      <c r="C36" s="51"/>
      <c r="D36" s="52"/>
      <c r="E36" s="53"/>
      <c r="F36" s="54"/>
      <c r="G36" s="6"/>
    </row>
    <row r="37" spans="2:7" ht="18" customHeight="1">
      <c r="B37" s="96" t="s">
        <v>26</v>
      </c>
      <c r="C37" s="46"/>
      <c r="D37" s="47">
        <v>31</v>
      </c>
      <c r="E37" s="48"/>
      <c r="F37" s="49">
        <f t="shared" ref="F37" si="1">SUM(D37*E37)</f>
        <v>0</v>
      </c>
      <c r="G37" s="6"/>
    </row>
    <row r="38" spans="2:7" s="2" customFormat="1" ht="18" customHeight="1">
      <c r="B38" s="50" t="s">
        <v>27</v>
      </c>
      <c r="C38" s="51"/>
      <c r="D38" s="52"/>
      <c r="E38" s="53"/>
      <c r="F38" s="54"/>
      <c r="G38" s="6"/>
    </row>
    <row r="39" spans="2:7" ht="18" customHeight="1">
      <c r="B39" s="78" t="s">
        <v>28</v>
      </c>
      <c r="C39" s="30"/>
      <c r="D39" s="35"/>
      <c r="E39" s="36"/>
      <c r="F39" s="37"/>
      <c r="G39" s="6"/>
    </row>
    <row r="40" spans="2:7" ht="18" customHeight="1">
      <c r="B40" s="96" t="s">
        <v>29</v>
      </c>
      <c r="C40" s="46"/>
      <c r="D40" s="47">
        <v>21</v>
      </c>
      <c r="E40" s="48"/>
      <c r="F40" s="49">
        <f t="shared" si="0"/>
        <v>0</v>
      </c>
      <c r="G40" s="6"/>
    </row>
    <row r="41" spans="2:7" s="2" customFormat="1" ht="18" customHeight="1">
      <c r="B41" s="97" t="s">
        <v>30</v>
      </c>
      <c r="C41" s="51"/>
      <c r="D41" s="52"/>
      <c r="E41" s="53"/>
      <c r="F41" s="54"/>
      <c r="G41" s="6"/>
    </row>
    <row r="42" spans="2:7" ht="18" customHeight="1">
      <c r="B42" s="45" t="s">
        <v>31</v>
      </c>
      <c r="C42" s="46"/>
      <c r="D42" s="47">
        <v>22.5</v>
      </c>
      <c r="E42" s="48"/>
      <c r="F42" s="49">
        <f t="shared" si="0"/>
        <v>0</v>
      </c>
      <c r="G42" s="6"/>
    </row>
    <row r="43" spans="2:7" s="2" customFormat="1" ht="18" customHeight="1">
      <c r="B43" s="97" t="s">
        <v>32</v>
      </c>
      <c r="C43" s="55"/>
      <c r="D43" s="52"/>
      <c r="E43" s="53"/>
      <c r="F43" s="54"/>
      <c r="G43" s="6"/>
    </row>
    <row r="44" spans="2:7" ht="18" customHeight="1">
      <c r="B44" s="96" t="s">
        <v>33</v>
      </c>
      <c r="C44" s="46"/>
      <c r="D44" s="47">
        <v>25.5</v>
      </c>
      <c r="E44" s="48"/>
      <c r="F44" s="49">
        <f t="shared" si="0"/>
        <v>0</v>
      </c>
      <c r="G44" s="6"/>
    </row>
    <row r="45" spans="2:7" s="2" customFormat="1" ht="18" customHeight="1">
      <c r="B45" s="97" t="s">
        <v>34</v>
      </c>
      <c r="C45" s="51"/>
      <c r="D45" s="52"/>
      <c r="E45" s="53"/>
      <c r="F45" s="54"/>
      <c r="G45" s="6"/>
    </row>
    <row r="46" spans="2:7" ht="18" customHeight="1">
      <c r="B46" s="96" t="s">
        <v>35</v>
      </c>
      <c r="C46" s="46"/>
      <c r="D46" s="47">
        <v>33</v>
      </c>
      <c r="E46" s="48"/>
      <c r="F46" s="49">
        <f t="shared" si="0"/>
        <v>0</v>
      </c>
      <c r="G46" s="6"/>
    </row>
    <row r="47" spans="2:7" s="2" customFormat="1" ht="18" customHeight="1">
      <c r="B47" s="97" t="s">
        <v>36</v>
      </c>
      <c r="C47" s="51"/>
      <c r="D47" s="52"/>
      <c r="E47" s="53"/>
      <c r="F47" s="54"/>
      <c r="G47" s="6"/>
    </row>
    <row r="48" spans="2:7" ht="18" customHeight="1">
      <c r="B48" s="96" t="s">
        <v>37</v>
      </c>
      <c r="C48" s="46"/>
      <c r="D48" s="47">
        <v>30.95</v>
      </c>
      <c r="E48" s="48"/>
      <c r="F48" s="49">
        <f t="shared" si="0"/>
        <v>0</v>
      </c>
      <c r="G48" s="6"/>
    </row>
    <row r="49" spans="2:8" s="2" customFormat="1" ht="18" customHeight="1">
      <c r="B49" s="97" t="s">
        <v>38</v>
      </c>
      <c r="C49" s="51"/>
      <c r="D49" s="52"/>
      <c r="E49" s="53"/>
      <c r="F49" s="54"/>
      <c r="G49" s="6"/>
    </row>
    <row r="50" spans="2:8" ht="18" customHeight="1">
      <c r="B50" s="77" t="s">
        <v>39</v>
      </c>
      <c r="C50" s="38"/>
      <c r="D50" s="39"/>
      <c r="E50" s="40"/>
      <c r="F50" s="41"/>
      <c r="G50" s="6"/>
    </row>
    <row r="51" spans="2:8" ht="18.75" customHeight="1">
      <c r="B51" s="96" t="s">
        <v>40</v>
      </c>
      <c r="C51" s="58"/>
      <c r="D51" s="47">
        <v>33</v>
      </c>
      <c r="E51" s="59"/>
      <c r="F51" s="60">
        <f t="shared" ref="F51" si="2">SUM(D51*E51)</f>
        <v>0</v>
      </c>
      <c r="G51" s="6"/>
    </row>
    <row r="52" spans="2:8" ht="18.75" customHeight="1">
      <c r="B52" s="131" t="s">
        <v>41</v>
      </c>
      <c r="C52" s="132"/>
      <c r="D52" s="85"/>
      <c r="E52" s="98"/>
      <c r="F52" s="99"/>
      <c r="G52" s="6"/>
    </row>
    <row r="53" spans="2:8" ht="18" customHeight="1">
      <c r="B53" s="77" t="s">
        <v>42</v>
      </c>
      <c r="C53" s="31"/>
      <c r="D53" s="32"/>
      <c r="E53" s="33"/>
      <c r="F53" s="37"/>
      <c r="G53" s="6"/>
    </row>
    <row r="54" spans="2:8" ht="18" customHeight="1">
      <c r="B54" s="61" t="s">
        <v>43</v>
      </c>
      <c r="C54" s="62"/>
      <c r="D54" s="63">
        <v>3.95</v>
      </c>
      <c r="E54" s="64"/>
      <c r="F54" s="49">
        <f t="shared" si="0"/>
        <v>0</v>
      </c>
      <c r="G54" s="6"/>
    </row>
    <row r="55" spans="2:8" ht="15.75">
      <c r="B55" s="65" t="s">
        <v>44</v>
      </c>
      <c r="C55" s="66"/>
      <c r="D55" s="67">
        <v>3.95</v>
      </c>
      <c r="E55" s="68"/>
      <c r="F55" s="69">
        <f t="shared" si="0"/>
        <v>0</v>
      </c>
      <c r="G55" s="6"/>
    </row>
    <row r="56" spans="2:8" ht="15.75">
      <c r="B56" s="42"/>
      <c r="C56" s="43"/>
      <c r="D56" s="44"/>
      <c r="E56" s="79" t="s">
        <v>45</v>
      </c>
      <c r="F56" s="80">
        <f>SUM(F14:F55)</f>
        <v>0</v>
      </c>
      <c r="G56" s="6"/>
    </row>
    <row r="57" spans="2:8" ht="15.75">
      <c r="B57" s="14"/>
      <c r="C57" s="14"/>
      <c r="D57" s="15"/>
      <c r="E57" s="16"/>
      <c r="F57" s="17"/>
      <c r="G57" s="6"/>
    </row>
    <row r="58" spans="2:8" ht="15.75">
      <c r="B58" s="17"/>
      <c r="C58" s="14"/>
      <c r="D58" s="15"/>
      <c r="E58" s="18"/>
      <c r="F58" s="14"/>
      <c r="G58" s="6"/>
    </row>
    <row r="59" spans="2:8" ht="15.75">
      <c r="B59" s="19"/>
      <c r="C59" s="19"/>
      <c r="D59" s="20"/>
      <c r="E59" s="105"/>
      <c r="F59" s="106"/>
      <c r="G59" s="6"/>
    </row>
    <row r="60" spans="2:8" ht="15.75">
      <c r="B60" s="17"/>
      <c r="C60" s="14"/>
      <c r="D60" s="21"/>
      <c r="E60" s="105"/>
      <c r="F60" s="106"/>
      <c r="G60" s="6"/>
    </row>
    <row r="61" spans="2:8" ht="28.5" customHeight="1">
      <c r="B61" s="17"/>
      <c r="C61" s="14"/>
      <c r="D61" s="21"/>
      <c r="E61" s="105"/>
      <c r="F61" s="106"/>
      <c r="G61" s="6"/>
    </row>
    <row r="62" spans="2:8" ht="15.75">
      <c r="B62" s="6"/>
      <c r="C62" s="6"/>
      <c r="D62" s="7"/>
      <c r="E62" s="8"/>
      <c r="F62" s="6"/>
      <c r="G62" s="6"/>
    </row>
    <row r="63" spans="2:8" ht="15.75">
      <c r="B63" s="6"/>
      <c r="C63" s="6"/>
      <c r="D63" s="7"/>
      <c r="E63" s="8"/>
      <c r="F63" s="6"/>
      <c r="H63" s="25"/>
    </row>
    <row r="64" spans="2:8" ht="8.25" customHeight="1">
      <c r="B64" s="6"/>
      <c r="C64" s="6"/>
      <c r="D64" s="7"/>
      <c r="E64" s="8"/>
      <c r="F64" s="6"/>
    </row>
    <row r="65" ht="4.5" customHeight="1"/>
  </sheetData>
  <mergeCells count="15">
    <mergeCell ref="E61:F61"/>
    <mergeCell ref="B4:F4"/>
    <mergeCell ref="E59:F59"/>
    <mergeCell ref="E60:F60"/>
    <mergeCell ref="C7:F7"/>
    <mergeCell ref="C8:F8"/>
    <mergeCell ref="E9:F9"/>
    <mergeCell ref="B5:F5"/>
    <mergeCell ref="B6:F6"/>
    <mergeCell ref="B11:C11"/>
    <mergeCell ref="B22:C22"/>
    <mergeCell ref="B29:C29"/>
    <mergeCell ref="B30:C31"/>
    <mergeCell ref="B32:C32"/>
    <mergeCell ref="B52:C52"/>
  </mergeCells>
  <pageMargins left="0.25" right="0.25" top="0.75" bottom="0.75" header="0.3" footer="0.3"/>
  <pageSetup paperSize="9" scale="69"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ColWidth="8.85546875" defaultRowHeight="15"/>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8.85546875" defaultRowHeight="15"/>
  <sheetData/>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fe370337-7ae2-49df-8c7c-b99cfda45602">6K76UYAZF4ZF-1795532881-492341</_dlc_DocId>
    <_dlc_DocIdUrl xmlns="fe370337-7ae2-49df-8c7c-b99cfda45602">
      <Url>https://exeterrugby.sharepoint.com/sites/SandyPark/_layouts/15/DocIdRedir.aspx?ID=6K76UYAZF4ZF-1795532881-492341</Url>
      <Description>6K76UYAZF4ZF-1795532881-492341</Description>
    </_dlc_DocIdUrl>
    <lcf76f155ced4ddcb4097134ff3c332f xmlns="53dbf18f-14a2-4987-8d28-46a2b6bb2f0f">
      <Terms xmlns="http://schemas.microsoft.com/office/infopath/2007/PartnerControls"/>
    </lcf76f155ced4ddcb4097134ff3c332f>
    <TaxCatchAll xmlns="fe370337-7ae2-49df-8c7c-b99cfda4560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8B921B396CDF6429BD4B13A858147A8" ma:contentTypeVersion="16" ma:contentTypeDescription="Create a new document." ma:contentTypeScope="" ma:versionID="b22f4e6362f90f62b8a125ea85f8a6b2">
  <xsd:schema xmlns:xsd="http://www.w3.org/2001/XMLSchema" xmlns:xs="http://www.w3.org/2001/XMLSchema" xmlns:p="http://schemas.microsoft.com/office/2006/metadata/properties" xmlns:ns2="fe370337-7ae2-49df-8c7c-b99cfda45602" xmlns:ns3="53dbf18f-14a2-4987-8d28-46a2b6bb2f0f" targetNamespace="http://schemas.microsoft.com/office/2006/metadata/properties" ma:root="true" ma:fieldsID="65197a6c3cb7f56a65ca6324e142db37" ns2:_="" ns3:_="">
    <xsd:import namespace="fe370337-7ae2-49df-8c7c-b99cfda45602"/>
    <xsd:import namespace="53dbf18f-14a2-4987-8d28-46a2b6bb2f0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2:SharedWithUsers" minOccurs="0"/>
                <xsd:element ref="ns2:SharedWithDetails" minOccurs="0"/>
                <xsd:element ref="ns3:MediaServiceLocation"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370337-7ae2-49df-8c7c-b99cfda456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876707a8-9bd6-4058-89dd-2912aa33763b}" ma:internalName="TaxCatchAll" ma:showField="CatchAllData" ma:web="fe370337-7ae2-49df-8c7c-b99cfda456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3dbf18f-14a2-4987-8d28-46a2b6bb2f0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c625d64d-ac55-4610-92ad-666a007fc45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4E9106-D8FF-430D-AAFE-573DAC853E5D}">
  <ds:schemaRefs>
    <ds:schemaRef ds:uri="http://purl.org/dc/elements/1.1/"/>
    <ds:schemaRef ds:uri="fe370337-7ae2-49df-8c7c-b99cfda45602"/>
    <ds:schemaRef ds:uri="http://purl.org/dc/terms/"/>
    <ds:schemaRef ds:uri="http://purl.org/dc/dcmitype/"/>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53dbf18f-14a2-4987-8d28-46a2b6bb2f0f"/>
    <ds:schemaRef ds:uri="http://schemas.microsoft.com/office/2006/metadata/properties"/>
  </ds:schemaRefs>
</ds:datastoreItem>
</file>

<file path=customXml/itemProps2.xml><?xml version="1.0" encoding="utf-8"?>
<ds:datastoreItem xmlns:ds="http://schemas.openxmlformats.org/officeDocument/2006/customXml" ds:itemID="{2B411A5F-2299-46E9-A3BB-FE6D33125B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370337-7ae2-49df-8c7c-b99cfda45602"/>
    <ds:schemaRef ds:uri="53dbf18f-14a2-4987-8d28-46a2b6bb2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854B9B-B5BF-4FA8-912C-B70B593D3296}">
  <ds:schemaRefs>
    <ds:schemaRef ds:uri="http://schemas.microsoft.com/sharepoint/events"/>
  </ds:schemaRefs>
</ds:datastoreItem>
</file>

<file path=customXml/itemProps4.xml><?xml version="1.0" encoding="utf-8"?>
<ds:datastoreItem xmlns:ds="http://schemas.openxmlformats.org/officeDocument/2006/customXml" ds:itemID="{3A099636-BFD6-4D26-B440-1501A0B9A9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Bev Gratton</dc:creator>
  <cp:keywords/>
  <dc:description/>
  <cp:lastModifiedBy>Bev Gratton</cp:lastModifiedBy>
  <cp:revision/>
  <dcterms:created xsi:type="dcterms:W3CDTF">2012-03-12T14:37:44Z</dcterms:created>
  <dcterms:modified xsi:type="dcterms:W3CDTF">2023-04-25T07:37:16Z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0x01010058B921B396CDF6429BD4B13A858147A8</vt:lpwstr>
  </property>
  <property fmtid="{D5CDD505-2E9C-101B-9397-08002B2CF9AE}" pid="3" name="Order">
    <vt:r8>68000</vt:r8>
  </property>
  <property fmtid="{D5CDD505-2E9C-101B-9397-08002B2CF9AE}" pid="4" name="_dlc_DocIdItemGuid">
    <vt:lpwstr>6b192ac6-dd81-481a-8907-9360637f796b</vt:lpwstr>
  </property>
  <property fmtid="{D5CDD505-2E9C-101B-9397-08002B2CF9AE}" pid="5" name="MediaServiceImageTags">
    <vt:lpwstr/>
  </property>
</Properties>
</file>