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defaultThemeVersion="124226"/>
  <mc:AlternateContent xmlns:mc="http://schemas.openxmlformats.org/markup-compatibility/2006">
    <mc:Choice Requires="x15">
      <x15ac:absPath xmlns:x15ac="http://schemas.microsoft.com/office/spreadsheetml/2010/11/ac" url="https://exeterrugby.sharepoint.com/sites/SandyPark/Documents/Events/WINE LIST - PRE ORDER FORMS - BAR TARIFF/"/>
    </mc:Choice>
  </mc:AlternateContent>
  <xr:revisionPtr revIDLastSave="0" documentId="8_{B91C1A30-481C-40C7-B1F6-725963EE29FA}" xr6:coauthVersionLast="47" xr6:coauthVersionMax="47" xr10:uidLastSave="{00000000-0000-0000-0000-000000000000}"/>
  <bookViews>
    <workbookView xWindow="0" yWindow="600" windowWidth="29040" windowHeight="15600" xr2:uid="{00000000-000D-0000-FFFF-FFFF00000000}"/>
  </bookViews>
  <sheets>
    <sheet name="MASTER"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4" l="1"/>
  <c r="F23" i="4"/>
  <c r="F25" i="4"/>
  <c r="F27" i="4"/>
  <c r="F29" i="4"/>
  <c r="F32" i="4"/>
  <c r="F34" i="4"/>
  <c r="F37" i="4"/>
  <c r="F39" i="4"/>
  <c r="F41" i="4"/>
  <c r="F43" i="4"/>
  <c r="F45" i="4"/>
  <c r="F47" i="4"/>
  <c r="F50" i="4"/>
  <c r="F52" i="4"/>
  <c r="F54" i="4"/>
  <c r="F56" i="4"/>
  <c r="F59" i="4"/>
  <c r="F62" i="4"/>
  <c r="F63" i="4"/>
  <c r="F19" i="4"/>
  <c r="F64" i="4" l="1"/>
</calcChain>
</file>

<file path=xl/sharedStrings.xml><?xml version="1.0" encoding="utf-8"?>
<sst xmlns="http://schemas.openxmlformats.org/spreadsheetml/2006/main" count="60" uniqueCount="60">
  <si>
    <t xml:space="preserve">Function </t>
  </si>
  <si>
    <t>Date</t>
  </si>
  <si>
    <t>Table No</t>
  </si>
  <si>
    <t>TBC</t>
  </si>
  <si>
    <t>Contact Telephone Number</t>
  </si>
  <si>
    <t>All prices inc VAT @ 20% VAT Registration Number 918 5513 13</t>
  </si>
  <si>
    <t>WHITE WINE</t>
  </si>
  <si>
    <t xml:space="preserve">QTY </t>
  </si>
  <si>
    <t>AMOUNT</t>
  </si>
  <si>
    <t>Light and leafy with a hint of pear and blossom. An easy-going match for almost anything</t>
  </si>
  <si>
    <t>SPARKLING WINE &amp; CHAMPAGNE</t>
  </si>
  <si>
    <t>ROSÉ WINE</t>
  </si>
  <si>
    <t>RED WINE</t>
  </si>
  <si>
    <t>PORT</t>
  </si>
  <si>
    <t xml:space="preserve">WATER </t>
  </si>
  <si>
    <t>Sparkling Water - 750ml</t>
  </si>
  <si>
    <t>Still Water - 750ml</t>
  </si>
  <si>
    <t>Light, crisp, refreshing flavours of green apple, acacia blossom and apricot</t>
  </si>
  <si>
    <t>The nose and palate has an abundance of tropical fruits balanced by a crisp acidity</t>
  </si>
  <si>
    <t>A lively rich wine, full bodied with a subdued smokiness on the nose and a palate of ripe fruit and spice</t>
  </si>
  <si>
    <t>Elegance and balanced with a fantastic aromatic intensity of wild fruits and refined spice notes in a long and velvety finish</t>
  </si>
  <si>
    <t>Steely pale-yellow colour, delicately fragrant with hints of green appleand fennel. Crisp, fresh and dry.</t>
  </si>
  <si>
    <t>A round and creamy mouth-feel with a touch of vanilla to round out the balance! Elegant tropical fruit flavours on the nose and a rich, mellow wine with a good balance between acidity and buttery notes on the palate.</t>
  </si>
  <si>
    <t>Exudesaromas of peach, white flowersand vanilla pod-averyappealing wine</t>
  </si>
  <si>
    <t>This is Classic Albariño, citrus and floral aromas, with a touch of stone fruit. On the palate it displays a mouth-filling fruity character perfectly balanced with the vibrant zingy acidity.</t>
  </si>
  <si>
    <t>Light red berry summer fruits,easy drinking medium sweet rosé.</t>
  </si>
  <si>
    <t>Freshly cut watermelon, ripe peach aromas and floral notes lead to a palate alive with wild strawberries and hints of mineral notes. Crisp acidity and a refreshing finish.</t>
  </si>
  <si>
    <t>Bursting with sweet damson and soft plum fruit, plus red berries, leather and tobacco flavours.</t>
  </si>
  <si>
    <t>Intense red with bluish rims. Powerful aromas of red fruits mixed with notes of violets. Spicy notes in the background. In the mouth it is surprisingly fresh and fruity. Very soft and silky tannins.</t>
  </si>
  <si>
    <t>Notes of ripe fruit (blackcurrants and cherries) which are well integrated with toasted aromas of cinnamon, caramelised tofee and butter. On the palate, this is a velvety wine with good structure and good fruit levels.</t>
  </si>
  <si>
    <t>A full wine, with lots of ripe fruit, some spicy impressions of laurel, some smoky undertones and fresh acidity. The finish is long and spicy.</t>
  </si>
  <si>
    <t>Fresh berry aromas and a fine mousse lead to red currant and citrus notes on the palate, balanced by bright acidity and a clean, dry finish.</t>
  </si>
  <si>
    <t>A bright, clean palate with delicate fruit flavours balanced by a creamy texture and fine bubbles, leading to a long, smooth finish.</t>
  </si>
  <si>
    <t>A powerful yet elegant, bone dry champagne with a high proportion of Pinot Noir giving a wonderfully biscuity nose, and flavours of citrus, nuts, figs and spice.</t>
  </si>
  <si>
    <t>Taylor’s Fine Ruby a blend of full bodied Port wines aged for around two years in large oak vats in Taylor’s cellars, or ‘lodges’, in Vila Nova de Gaia.</t>
  </si>
  <si>
    <t>Total</t>
  </si>
  <si>
    <r>
      <t xml:space="preserve">IF YOU WOULD LIKE TO HAVE YOUR ORDER READY AND WAITING ON YOUR TABLE, PLEASE COMPLETE THE FORM BELOW AND RETURN TO </t>
    </r>
    <r>
      <rPr>
        <b/>
        <u/>
        <sz val="11"/>
        <rFont val="Tw Cen MT"/>
        <family val="2"/>
      </rPr>
      <t>EVENTS@SANDYPARK.CO.UK</t>
    </r>
  </si>
  <si>
    <t xml:space="preserve">Please note that due to GDPR guidelines, we are not able to ask for card payment details on this form.                                       The team from Sandy Park will call you on the contact telephone number provided above in order to take payment. </t>
  </si>
  <si>
    <t>Contact Name</t>
  </si>
  <si>
    <r>
      <t>1. Amoranza Verdejo,</t>
    </r>
    <r>
      <rPr>
        <b/>
        <i/>
        <sz val="10"/>
        <color rgb="FF322223"/>
        <rFont val="Tw Cen MT"/>
        <family val="2"/>
      </rPr>
      <t xml:space="preserve"> La Mancha | Spain  </t>
    </r>
    <r>
      <rPr>
        <b/>
        <sz val="12"/>
        <color rgb="FF322223"/>
        <rFont val="Tw Cen MT"/>
        <family val="2"/>
      </rPr>
      <t>12%</t>
    </r>
  </si>
  <si>
    <r>
      <t xml:space="preserve">2. Kraal Bay Chenin Blanc, </t>
    </r>
    <r>
      <rPr>
        <b/>
        <i/>
        <sz val="10"/>
        <color rgb="FF322223"/>
        <rFont val="Tw Cen MT"/>
        <family val="2"/>
      </rPr>
      <t xml:space="preserve">Swartland | South Africa </t>
    </r>
    <r>
      <rPr>
        <b/>
        <sz val="12"/>
        <color rgb="FF322223"/>
        <rFont val="Tw Cen MT"/>
        <family val="2"/>
      </rPr>
      <t xml:space="preserve"> 12%</t>
    </r>
  </si>
  <si>
    <r>
      <t xml:space="preserve">3. La Riva Catarratto Pinot Grigio, </t>
    </r>
    <r>
      <rPr>
        <b/>
        <i/>
        <sz val="10"/>
        <color rgb="FF322223"/>
        <rFont val="Tw Cen MT"/>
        <family val="2"/>
      </rPr>
      <t xml:space="preserve">Sicily | Italy </t>
    </r>
    <r>
      <rPr>
        <b/>
        <sz val="12"/>
        <color rgb="FF322223"/>
        <rFont val="Tw Cen MT"/>
        <family val="2"/>
      </rPr>
      <t xml:space="preserve"> </t>
    </r>
    <r>
      <rPr>
        <b/>
        <i/>
        <sz val="10"/>
        <color rgb="FF322223"/>
        <rFont val="Tw Cen MT"/>
        <family val="2"/>
      </rPr>
      <t>12%</t>
    </r>
  </si>
  <si>
    <r>
      <t xml:space="preserve">4. L`Artisan Chardonnay, </t>
    </r>
    <r>
      <rPr>
        <b/>
        <i/>
        <sz val="10"/>
        <color rgb="FF322223"/>
        <rFont val="Tw Cen MT"/>
        <family val="2"/>
      </rPr>
      <t xml:space="preserve">South of France | France </t>
    </r>
    <r>
      <rPr>
        <b/>
        <sz val="12"/>
        <color rgb="FF322223"/>
        <rFont val="Tw Cen MT"/>
        <family val="2"/>
      </rPr>
      <t xml:space="preserve"> </t>
    </r>
    <r>
      <rPr>
        <b/>
        <i/>
        <sz val="10"/>
        <color rgb="FF322223"/>
        <rFont val="Tw Cen MT"/>
        <family val="2"/>
      </rPr>
      <t>13%</t>
    </r>
  </si>
  <si>
    <r>
      <t xml:space="preserve">5. Kotuku Sauvignon Blanc, </t>
    </r>
    <r>
      <rPr>
        <b/>
        <i/>
        <sz val="10"/>
        <color rgb="FF322223"/>
        <rFont val="Tw Cen MT"/>
        <family val="2"/>
      </rPr>
      <t>Marlborough | New Zealand</t>
    </r>
    <r>
      <rPr>
        <b/>
        <sz val="12"/>
        <color rgb="FF322223"/>
        <rFont val="Tw Cen MT"/>
        <family val="2"/>
      </rPr>
      <t xml:space="preserve">  </t>
    </r>
    <r>
      <rPr>
        <b/>
        <i/>
        <sz val="10"/>
        <color rgb="FF322223"/>
        <rFont val="Tw Cen MT"/>
        <family val="2"/>
      </rPr>
      <t>12.5%</t>
    </r>
  </si>
  <si>
    <r>
      <t xml:space="preserve">6. Pirueta Albarino, Bodegas Gallegas, </t>
    </r>
    <r>
      <rPr>
        <b/>
        <i/>
        <sz val="10"/>
        <color rgb="FF322223"/>
        <rFont val="Tw Cen MT"/>
        <family val="2"/>
      </rPr>
      <t xml:space="preserve">Rias Baixas | Spain </t>
    </r>
    <r>
      <rPr>
        <b/>
        <sz val="12"/>
        <color rgb="FF322223"/>
        <rFont val="Tw Cen MT"/>
        <family val="2"/>
      </rPr>
      <t xml:space="preserve"> </t>
    </r>
    <r>
      <rPr>
        <b/>
        <i/>
        <sz val="10"/>
        <color rgb="FF322223"/>
        <rFont val="Tw Cen MT"/>
        <family val="2"/>
      </rPr>
      <t>12.5%</t>
    </r>
  </si>
  <si>
    <r>
      <t xml:space="preserve">7. Cougars Moon Zinfandel Rosé, </t>
    </r>
    <r>
      <rPr>
        <b/>
        <i/>
        <sz val="10"/>
        <color rgb="FF322223"/>
        <rFont val="Tw Cen MT"/>
        <family val="2"/>
      </rPr>
      <t xml:space="preserve">California | USA </t>
    </r>
    <r>
      <rPr>
        <b/>
        <sz val="12"/>
        <color rgb="FF322223"/>
        <rFont val="Tw Cen MT"/>
        <family val="2"/>
      </rPr>
      <t xml:space="preserve"> </t>
    </r>
    <r>
      <rPr>
        <b/>
        <i/>
        <sz val="10"/>
        <color rgb="FF322223"/>
        <rFont val="Tw Cen MT"/>
        <family val="2"/>
      </rPr>
      <t>10.5%</t>
    </r>
  </si>
  <si>
    <r>
      <t xml:space="preserve">8. Chateau Routas Rosé, Coteaux Varois en Provence, </t>
    </r>
    <r>
      <rPr>
        <b/>
        <i/>
        <sz val="10"/>
        <color rgb="FF322223"/>
        <rFont val="Tw Cen MT"/>
        <family val="2"/>
      </rPr>
      <t xml:space="preserve">Provence | France </t>
    </r>
    <r>
      <rPr>
        <b/>
        <sz val="12"/>
        <color rgb="FF322223"/>
        <rFont val="Tw Cen MT"/>
        <family val="2"/>
      </rPr>
      <t xml:space="preserve"> </t>
    </r>
    <r>
      <rPr>
        <b/>
        <i/>
        <sz val="10"/>
        <color rgb="FF322223"/>
        <rFont val="Tw Cen MT"/>
        <family val="2"/>
      </rPr>
      <t>13%</t>
    </r>
  </si>
  <si>
    <r>
      <t xml:space="preserve">19.  Taylors Fine Ruby, </t>
    </r>
    <r>
      <rPr>
        <b/>
        <i/>
        <sz val="10"/>
        <color rgb="FF322223"/>
        <rFont val="Tw Cen MT"/>
        <family val="2"/>
      </rPr>
      <t>Douro | Portugal</t>
    </r>
    <r>
      <rPr>
        <b/>
        <sz val="12"/>
        <color rgb="FF322223"/>
        <rFont val="Tw Cen MT"/>
        <family val="2"/>
      </rPr>
      <t xml:space="preserve">  </t>
    </r>
    <r>
      <rPr>
        <b/>
        <i/>
        <sz val="10"/>
        <color rgb="FF322223"/>
        <rFont val="Tw Cen MT"/>
        <family val="2"/>
      </rPr>
      <t>20%</t>
    </r>
  </si>
  <si>
    <r>
      <t xml:space="preserve">9. Amoranza Tempranillo, </t>
    </r>
    <r>
      <rPr>
        <b/>
        <i/>
        <sz val="10"/>
        <color rgb="FF322223"/>
        <rFont val="Tw Cen MT"/>
        <family val="2"/>
      </rPr>
      <t xml:space="preserve">La Mancha | Spain </t>
    </r>
    <r>
      <rPr>
        <b/>
        <i/>
        <sz val="10"/>
        <color rgb="FFFF0000"/>
        <rFont val="Tw Cen MT"/>
        <family val="2"/>
      </rPr>
      <t xml:space="preserve"> </t>
    </r>
    <r>
      <rPr>
        <b/>
        <i/>
        <sz val="10"/>
        <color rgb="FF322223"/>
        <rFont val="Tw Cen MT"/>
        <family val="2"/>
      </rPr>
      <t>12%</t>
    </r>
  </si>
  <si>
    <r>
      <t xml:space="preserve">10.  Kraal Bay Shiraz, </t>
    </r>
    <r>
      <rPr>
        <b/>
        <i/>
        <sz val="10"/>
        <color rgb="FF322223"/>
        <rFont val="Tw Cen MT"/>
        <family val="2"/>
      </rPr>
      <t>Swartland | South Africa</t>
    </r>
    <r>
      <rPr>
        <b/>
        <i/>
        <sz val="10"/>
        <color rgb="FFFF0000"/>
        <rFont val="Tw Cen MT"/>
        <family val="2"/>
      </rPr>
      <t xml:space="preserve"> </t>
    </r>
    <r>
      <rPr>
        <b/>
        <sz val="12"/>
        <color rgb="FF322223"/>
        <rFont val="Tw Cen MT"/>
        <family val="2"/>
      </rPr>
      <t xml:space="preserve"> </t>
    </r>
    <r>
      <rPr>
        <b/>
        <i/>
        <sz val="10"/>
        <color rgb="FF322223"/>
        <rFont val="Tw Cen MT"/>
        <family val="2"/>
      </rPr>
      <t>14%</t>
    </r>
  </si>
  <si>
    <r>
      <t xml:space="preserve">11.  L`Oie du Perigord Merlot, </t>
    </r>
    <r>
      <rPr>
        <b/>
        <i/>
        <sz val="10"/>
        <color rgb="FF322223"/>
        <rFont val="Tw Cen MT"/>
        <family val="2"/>
      </rPr>
      <t xml:space="preserve">Ardeche | France </t>
    </r>
    <r>
      <rPr>
        <b/>
        <sz val="12"/>
        <color rgb="FF322223"/>
        <rFont val="Tw Cen MT"/>
        <family val="2"/>
      </rPr>
      <t xml:space="preserve"> </t>
    </r>
    <r>
      <rPr>
        <b/>
        <i/>
        <sz val="10"/>
        <color rgb="FF322223"/>
        <rFont val="Tw Cen MT"/>
        <family val="2"/>
      </rPr>
      <t>12.5%</t>
    </r>
  </si>
  <si>
    <r>
      <t xml:space="preserve">12.  Next Station Douro DOC, </t>
    </r>
    <r>
      <rPr>
        <b/>
        <i/>
        <sz val="10"/>
        <color rgb="FF322223"/>
        <rFont val="Tw Cen MT"/>
        <family val="2"/>
      </rPr>
      <t xml:space="preserve">Douro | Portugal </t>
    </r>
    <r>
      <rPr>
        <b/>
        <sz val="12"/>
        <color rgb="FF322223"/>
        <rFont val="Tw Cen MT"/>
        <family val="2"/>
      </rPr>
      <t xml:space="preserve"> </t>
    </r>
    <r>
      <rPr>
        <b/>
        <i/>
        <sz val="10"/>
        <color rgb="FF322223"/>
        <rFont val="Tw Cen MT"/>
        <family val="2"/>
      </rPr>
      <t>14%</t>
    </r>
  </si>
  <si>
    <r>
      <t xml:space="preserve">13.  Exeter Chiefs ‘Signature’ Malbec, </t>
    </r>
    <r>
      <rPr>
        <b/>
        <i/>
        <sz val="10"/>
        <color rgb="FF322223"/>
        <rFont val="Tw Cen MT"/>
        <family val="2"/>
      </rPr>
      <t xml:space="preserve">Tierra de Castilla | Spain </t>
    </r>
    <r>
      <rPr>
        <b/>
        <sz val="12"/>
        <color rgb="FF322223"/>
        <rFont val="Tw Cen MT"/>
        <family val="2"/>
      </rPr>
      <t xml:space="preserve"> </t>
    </r>
    <r>
      <rPr>
        <b/>
        <i/>
        <sz val="10"/>
        <color rgb="FF322223"/>
        <rFont val="Tw Cen MT"/>
        <family val="2"/>
      </rPr>
      <t>14.5%</t>
    </r>
  </si>
  <si>
    <r>
      <t xml:space="preserve">14.  Rioja Vega Crianza, </t>
    </r>
    <r>
      <rPr>
        <b/>
        <i/>
        <sz val="10"/>
        <color rgb="FF322223"/>
        <rFont val="Tw Cen MT"/>
        <family val="2"/>
      </rPr>
      <t>Rioja | Spain</t>
    </r>
    <r>
      <rPr>
        <b/>
        <sz val="12"/>
        <color rgb="FF322223"/>
        <rFont val="Tw Cen MT"/>
        <family val="2"/>
      </rPr>
      <t xml:space="preserve">  </t>
    </r>
    <r>
      <rPr>
        <b/>
        <i/>
        <sz val="10"/>
        <color rgb="FF322223"/>
        <rFont val="Tw Cen MT"/>
        <family val="2"/>
      </rPr>
      <t>14%</t>
    </r>
  </si>
  <si>
    <r>
      <t xml:space="preserve">15. Mano di Fiori Prosecco Spumante DOC,  </t>
    </r>
    <r>
      <rPr>
        <b/>
        <i/>
        <sz val="10"/>
        <color rgb="FF322223"/>
        <rFont val="Tw Cen MT"/>
        <family val="2"/>
      </rPr>
      <t>Veneto | Italy</t>
    </r>
    <r>
      <rPr>
        <b/>
        <sz val="12"/>
        <color rgb="FF322223"/>
        <rFont val="Tw Cen MT"/>
        <family val="2"/>
      </rPr>
      <t xml:space="preserve">  </t>
    </r>
    <r>
      <rPr>
        <b/>
        <i/>
        <sz val="10"/>
        <color rgb="FF322223"/>
        <rFont val="Tw Cen MT"/>
        <family val="2"/>
      </rPr>
      <t>11%</t>
    </r>
  </si>
  <si>
    <r>
      <t xml:space="preserve">18.  Bollinger Special Cuvée, </t>
    </r>
    <r>
      <rPr>
        <b/>
        <i/>
        <sz val="10"/>
        <color theme="1"/>
        <rFont val="Tw Cen MT"/>
        <family val="2"/>
      </rPr>
      <t>Champagne | France</t>
    </r>
    <r>
      <rPr>
        <b/>
        <sz val="12"/>
        <color theme="1"/>
        <rFont val="Tw Cen MT"/>
        <family val="2"/>
      </rPr>
      <t xml:space="preserve">  </t>
    </r>
    <r>
      <rPr>
        <b/>
        <i/>
        <sz val="10"/>
        <color theme="1"/>
        <rFont val="Tw Cen MT"/>
        <family val="2"/>
      </rPr>
      <t>12%</t>
    </r>
  </si>
  <si>
    <r>
      <t xml:space="preserve">17.  Della Vite `Millesimato` D.O.C. Prosecco Rosé, </t>
    </r>
    <r>
      <rPr>
        <b/>
        <i/>
        <sz val="10"/>
        <color rgb="FF322223"/>
        <rFont val="Tw Cen MT"/>
        <family val="2"/>
      </rPr>
      <t>Veneto | Italy</t>
    </r>
    <r>
      <rPr>
        <b/>
        <sz val="12"/>
        <color rgb="FF322223"/>
        <rFont val="Tw Cen MT"/>
        <family val="2"/>
      </rPr>
      <t xml:space="preserve">  </t>
    </r>
    <r>
      <rPr>
        <b/>
        <i/>
        <sz val="10"/>
        <color rgb="FF322223"/>
        <rFont val="Tw Cen MT"/>
        <family val="2"/>
      </rPr>
      <t>11.5%</t>
    </r>
  </si>
  <si>
    <r>
      <t xml:space="preserve">16.  Lunetta Prosecco Rosé Spumante, </t>
    </r>
    <r>
      <rPr>
        <b/>
        <i/>
        <sz val="10"/>
        <color rgb="FF322223"/>
        <rFont val="Tw Cen MT"/>
        <family val="2"/>
      </rPr>
      <t>Veneto | Italy</t>
    </r>
    <r>
      <rPr>
        <b/>
        <sz val="12"/>
        <color rgb="FF322223"/>
        <rFont val="Tw Cen MT"/>
        <family val="2"/>
      </rPr>
      <t xml:space="preserve">  </t>
    </r>
    <r>
      <rPr>
        <b/>
        <i/>
        <sz val="10"/>
        <color rgb="FF322223"/>
        <rFont val="Tw Cen MT"/>
        <family val="2"/>
      </rPr>
      <t>11%</t>
    </r>
  </si>
  <si>
    <t>Table Breakdown Notes:</t>
  </si>
  <si>
    <t>PRE-ORDER WINE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</si>
</sst>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x14ac:knownFonts="1">
    <font>
      <sz val="11"/>
      <color theme="1"/>
      <name val="Calibri"/>
      <family val="2"/>
      <scheme val="minor"/>
    </font>
    <font>
      <sz val="11"/>
      <color theme="3"/>
      <name val="Calibri"/>
      <family val="2"/>
      <scheme val="minor"/>
    </font>
    <font>
      <sz val="8"/>
      <color theme="3"/>
      <name val="Calibri"/>
      <family val="2"/>
      <scheme val="minor"/>
    </font>
    <font>
      <b/>
      <sz val="10"/>
      <color theme="3"/>
      <name val="Calibri"/>
      <family val="2"/>
      <scheme val="minor"/>
    </font>
    <font>
      <sz val="10"/>
      <color theme="3"/>
      <name val="Calibri"/>
      <family val="2"/>
      <scheme val="minor"/>
    </font>
    <font>
      <sz val="12"/>
      <color theme="3"/>
      <name val="Calibri"/>
      <family val="2"/>
      <scheme val="minor"/>
    </font>
    <font>
      <sz val="12"/>
      <color theme="1"/>
      <name val="Calibri"/>
      <family val="2"/>
      <scheme val="minor"/>
    </font>
    <font>
      <b/>
      <sz val="12"/>
      <color theme="3"/>
      <name val="Calibri"/>
      <family val="2"/>
      <scheme val="minor"/>
    </font>
    <font>
      <sz val="12"/>
      <color theme="1"/>
      <name val="Tw Cen MT"/>
      <family val="2"/>
    </font>
    <font>
      <b/>
      <sz val="12"/>
      <color theme="3"/>
      <name val="Tw Cen MT"/>
      <family val="2"/>
    </font>
    <font>
      <b/>
      <sz val="12"/>
      <color theme="1"/>
      <name val="Tw Cen MT"/>
      <family val="2"/>
    </font>
    <font>
      <sz val="12"/>
      <color theme="3"/>
      <name val="Tw Cen MT"/>
      <family val="2"/>
    </font>
    <font>
      <b/>
      <sz val="12"/>
      <color rgb="FF322223"/>
      <name val="Tw Cen MT"/>
      <family val="2"/>
    </font>
    <font>
      <sz val="12"/>
      <color rgb="FF322223"/>
      <name val="Tw Cen MT"/>
      <family val="2"/>
    </font>
    <font>
      <i/>
      <sz val="9"/>
      <color rgb="FF322223"/>
      <name val="Tw Cen MT"/>
      <family val="2"/>
    </font>
    <font>
      <b/>
      <i/>
      <sz val="10"/>
      <color rgb="FF322223"/>
      <name val="Tw Cen MT"/>
      <family val="2"/>
    </font>
    <font>
      <b/>
      <i/>
      <sz val="10"/>
      <color rgb="FFFF0000"/>
      <name val="Tw Cen MT"/>
      <family val="2"/>
    </font>
    <font>
      <b/>
      <i/>
      <sz val="10"/>
      <color theme="1"/>
      <name val="Tw Cen MT"/>
      <family val="2"/>
    </font>
    <font>
      <sz val="16"/>
      <color theme="3"/>
      <name val="Tw Cen MT"/>
      <family val="2"/>
    </font>
    <font>
      <sz val="16"/>
      <name val="Tw Cen MT"/>
      <family val="2"/>
    </font>
    <font>
      <b/>
      <sz val="14"/>
      <color rgb="FF322223"/>
      <name val="Tw Cen MT"/>
      <family val="2"/>
    </font>
    <font>
      <sz val="16"/>
      <color theme="3"/>
      <name val="Calibri"/>
      <family val="2"/>
      <scheme val="minor"/>
    </font>
    <font>
      <b/>
      <sz val="16"/>
      <name val="Tw Cen MT"/>
      <family val="2"/>
    </font>
    <font>
      <b/>
      <sz val="16"/>
      <color rgb="FF322223"/>
      <name val="Tw Cen MT"/>
      <family val="2"/>
    </font>
    <font>
      <b/>
      <sz val="14"/>
      <color rgb="FFFF0000"/>
      <name val="Tw Cen MT"/>
      <family val="2"/>
    </font>
    <font>
      <sz val="14"/>
      <name val="Tw Cen MT"/>
      <family val="2"/>
    </font>
    <font>
      <sz val="11"/>
      <name val="Tw Cen MT"/>
      <family val="2"/>
    </font>
    <font>
      <b/>
      <sz val="10"/>
      <color rgb="FF322223"/>
      <name val="Tw Cen MT"/>
      <family val="2"/>
    </font>
    <font>
      <b/>
      <u/>
      <sz val="11"/>
      <name val="Tw Cen MT"/>
      <family val="2"/>
    </font>
    <font>
      <b/>
      <u/>
      <sz val="22"/>
      <color theme="1"/>
      <name val="Tw Cen MT"/>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DCE6F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theme="3"/>
      </right>
      <top style="thin">
        <color auto="1"/>
      </top>
      <bottom style="thin">
        <color auto="1"/>
      </bottom>
      <diagonal/>
    </border>
    <border>
      <left style="thin">
        <color theme="3"/>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theme="3"/>
      </bottom>
      <diagonal/>
    </border>
    <border>
      <left style="thin">
        <color indexed="64"/>
      </left>
      <right style="thin">
        <color indexed="64"/>
      </right>
      <top/>
      <bottom/>
      <diagonal/>
    </border>
    <border>
      <left style="medium">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right style="medium">
        <color indexed="64"/>
      </right>
      <top style="thin">
        <color auto="1"/>
      </top>
      <bottom/>
      <diagonal/>
    </border>
    <border>
      <left/>
      <right/>
      <top style="thin">
        <color indexed="64"/>
      </top>
      <bottom style="thin">
        <color indexed="64"/>
      </bottom>
      <diagonal/>
    </border>
    <border>
      <left style="thin">
        <color auto="1"/>
      </left>
      <right style="medium">
        <color indexed="64"/>
      </right>
      <top/>
      <bottom/>
      <diagonal/>
    </border>
  </borders>
  <cellStyleXfs count="1">
    <xf numFmtId="0" fontId="0" fillId="0" borderId="0"/>
  </cellStyleXfs>
  <cellXfs count="126">
    <xf numFmtId="0" fontId="0" fillId="0" borderId="0" xfId="0"/>
    <xf numFmtId="0" fontId="1" fillId="0" borderId="0" xfId="0" applyFont="1"/>
    <xf numFmtId="0" fontId="2" fillId="0" borderId="0" xfId="0" applyFont="1"/>
    <xf numFmtId="164" fontId="3" fillId="0" borderId="0" xfId="0" applyNumberFormat="1" applyFont="1" applyAlignment="1">
      <alignment horizontal="center"/>
    </xf>
    <xf numFmtId="0" fontId="4" fillId="0" borderId="0" xfId="0" applyFont="1"/>
    <xf numFmtId="0" fontId="4" fillId="0" borderId="0" xfId="0" applyFont="1" applyAlignment="1">
      <alignment horizontal="center"/>
    </xf>
    <xf numFmtId="0" fontId="5" fillId="0" borderId="0" xfId="0" applyFont="1"/>
    <xf numFmtId="164" fontId="7" fillId="0" borderId="0" xfId="0" applyNumberFormat="1" applyFont="1" applyAlignment="1">
      <alignment horizontal="center"/>
    </xf>
    <xf numFmtId="0" fontId="5" fillId="0" borderId="0" xfId="0" applyFont="1" applyAlignment="1">
      <alignment horizontal="center"/>
    </xf>
    <xf numFmtId="0" fontId="11" fillId="0" borderId="0" xfId="0" applyFont="1"/>
    <xf numFmtId="0" fontId="9" fillId="0" borderId="0" xfId="0" applyFont="1"/>
    <xf numFmtId="164" fontId="9" fillId="0" borderId="0" xfId="0" applyNumberFormat="1" applyFont="1" applyAlignment="1">
      <alignment horizontal="left"/>
    </xf>
    <xf numFmtId="0" fontId="6" fillId="0" borderId="0" xfId="0" applyFont="1" applyAlignment="1">
      <alignment horizontal="center"/>
    </xf>
    <xf numFmtId="0" fontId="5" fillId="0" borderId="0" xfId="0" applyFont="1" applyAlignment="1">
      <alignment vertical="center"/>
    </xf>
    <xf numFmtId="0" fontId="1" fillId="0" borderId="0" xfId="0" applyFont="1" applyAlignment="1">
      <alignment vertical="center"/>
    </xf>
    <xf numFmtId="14" fontId="1" fillId="0" borderId="0" xfId="0" applyNumberFormat="1" applyFont="1"/>
    <xf numFmtId="164" fontId="12" fillId="0" borderId="31" xfId="0" applyNumberFormat="1" applyFont="1" applyBorder="1" applyAlignment="1">
      <alignment horizontal="center" vertical="center"/>
    </xf>
    <xf numFmtId="0" fontId="13" fillId="0" borderId="31" xfId="0" applyFont="1" applyBorder="1" applyAlignment="1">
      <alignment horizontal="center" vertical="center"/>
    </xf>
    <xf numFmtId="164" fontId="13" fillId="0" borderId="32" xfId="0" applyNumberFormat="1" applyFont="1" applyBorder="1" applyAlignment="1">
      <alignment vertical="center"/>
    </xf>
    <xf numFmtId="0" fontId="21" fillId="0" borderId="0" xfId="0" applyFont="1"/>
    <xf numFmtId="0" fontId="25" fillId="3" borderId="3" xfId="0" applyFont="1" applyFill="1" applyBorder="1" applyAlignment="1">
      <alignment horizontal="left" vertical="center"/>
    </xf>
    <xf numFmtId="0" fontId="25" fillId="3" borderId="5" xfId="0" applyFont="1" applyFill="1" applyBorder="1" applyAlignment="1">
      <alignment horizontal="left" vertical="center"/>
    </xf>
    <xf numFmtId="0" fontId="25" fillId="2" borderId="5" xfId="0" applyFont="1" applyFill="1" applyBorder="1" applyAlignment="1">
      <alignment horizontal="left" vertical="center"/>
    </xf>
    <xf numFmtId="0" fontId="25" fillId="2" borderId="35" xfId="0" applyFont="1" applyFill="1" applyBorder="1" applyAlignment="1">
      <alignment horizontal="left" vertical="center"/>
    </xf>
    <xf numFmtId="164" fontId="12" fillId="0" borderId="6" xfId="0" applyNumberFormat="1" applyFont="1" applyBorder="1" applyAlignment="1">
      <alignment horizontal="center" vertical="center"/>
    </xf>
    <xf numFmtId="0" fontId="13" fillId="0" borderId="6" xfId="0" applyFont="1" applyBorder="1" applyAlignment="1">
      <alignment horizontal="center" vertical="center"/>
    </xf>
    <xf numFmtId="164" fontId="13" fillId="0" borderId="25" xfId="0" applyNumberFormat="1" applyFont="1" applyBorder="1" applyAlignment="1">
      <alignment vertical="center"/>
    </xf>
    <xf numFmtId="0" fontId="5" fillId="4" borderId="0" xfId="0" applyFont="1" applyFill="1" applyAlignment="1">
      <alignment horizontal="center"/>
    </xf>
    <xf numFmtId="0" fontId="5" fillId="4" borderId="10" xfId="0" applyFont="1" applyFill="1" applyBorder="1" applyAlignment="1">
      <alignment horizontal="center"/>
    </xf>
    <xf numFmtId="0" fontId="6" fillId="4" borderId="33" xfId="0" applyFont="1" applyFill="1" applyBorder="1" applyAlignment="1">
      <alignment horizontal="center"/>
    </xf>
    <xf numFmtId="164" fontId="7" fillId="4" borderId="33" xfId="0" applyNumberFormat="1" applyFont="1" applyFill="1" applyBorder="1" applyAlignment="1">
      <alignment horizontal="center"/>
    </xf>
    <xf numFmtId="0" fontId="5" fillId="4" borderId="33" xfId="0" applyFont="1" applyFill="1" applyBorder="1" applyAlignment="1">
      <alignment horizontal="center"/>
    </xf>
    <xf numFmtId="0" fontId="5" fillId="4" borderId="34" xfId="0" applyFont="1" applyFill="1" applyBorder="1" applyAlignment="1">
      <alignment horizontal="center"/>
    </xf>
    <xf numFmtId="0" fontId="5" fillId="4" borderId="11" xfId="0" applyFont="1" applyFill="1" applyBorder="1" applyAlignment="1">
      <alignment horizontal="center"/>
    </xf>
    <xf numFmtId="0" fontId="6" fillId="4" borderId="0" xfId="0" applyFont="1" applyFill="1" applyAlignment="1">
      <alignment horizontal="center"/>
    </xf>
    <xf numFmtId="164" fontId="7" fillId="4" borderId="0" xfId="0" applyNumberFormat="1" applyFont="1" applyFill="1" applyAlignment="1">
      <alignment horizontal="center"/>
    </xf>
    <xf numFmtId="0" fontId="5" fillId="4" borderId="12" xfId="0" applyFont="1" applyFill="1" applyBorder="1" applyAlignment="1">
      <alignment horizontal="center"/>
    </xf>
    <xf numFmtId="0" fontId="20" fillId="4" borderId="40" xfId="0" applyFont="1" applyFill="1" applyBorder="1" applyAlignment="1">
      <alignment horizontal="right" vertical="center" wrapText="1"/>
    </xf>
    <xf numFmtId="0" fontId="20" fillId="4" borderId="38" xfId="0" applyFont="1" applyFill="1" applyBorder="1" applyAlignment="1">
      <alignment horizontal="right" vertical="center"/>
    </xf>
    <xf numFmtId="0" fontId="20" fillId="4" borderId="36" xfId="0" applyFont="1" applyFill="1" applyBorder="1" applyAlignment="1">
      <alignment horizontal="right" vertical="center"/>
    </xf>
    <xf numFmtId="164" fontId="20" fillId="4" borderId="2" xfId="0" applyNumberFormat="1" applyFont="1" applyFill="1" applyBorder="1" applyAlignment="1">
      <alignment horizontal="center" vertical="center"/>
    </xf>
    <xf numFmtId="164" fontId="20" fillId="4" borderId="1" xfId="0" applyNumberFormat="1" applyFont="1" applyFill="1" applyBorder="1" applyAlignment="1">
      <alignment horizontal="center" vertical="center"/>
    </xf>
    <xf numFmtId="0" fontId="12" fillId="4" borderId="17" xfId="0" applyFont="1" applyFill="1" applyBorder="1" applyAlignment="1">
      <alignment vertical="center"/>
    </xf>
    <xf numFmtId="0" fontId="12" fillId="4" borderId="17" xfId="0" applyFont="1" applyFill="1" applyBorder="1" applyAlignment="1">
      <alignment horizontal="center"/>
    </xf>
    <xf numFmtId="0" fontId="12" fillId="4" borderId="18" xfId="0" applyFont="1" applyFill="1" applyBorder="1" applyAlignment="1">
      <alignment horizontal="center"/>
    </xf>
    <xf numFmtId="0" fontId="12" fillId="4" borderId="18" xfId="0" applyFont="1" applyFill="1" applyBorder="1" applyAlignment="1">
      <alignment vertical="center"/>
    </xf>
    <xf numFmtId="164" fontId="23" fillId="4" borderId="34" xfId="0" applyNumberFormat="1" applyFont="1" applyFill="1" applyBorder="1" applyAlignment="1">
      <alignment vertical="center"/>
    </xf>
    <xf numFmtId="0" fontId="22" fillId="4" borderId="14" xfId="0" applyFont="1" applyFill="1" applyBorder="1" applyAlignment="1">
      <alignment horizontal="center"/>
    </xf>
    <xf numFmtId="164" fontId="22" fillId="4" borderId="13" xfId="0" applyNumberFormat="1" applyFont="1" applyFill="1" applyBorder="1" applyAlignment="1">
      <alignment horizontal="center" vertical="center"/>
    </xf>
    <xf numFmtId="164" fontId="22" fillId="4" borderId="10" xfId="0" applyNumberFormat="1" applyFont="1" applyFill="1" applyBorder="1" applyAlignment="1">
      <alignment horizontal="center" vertical="center"/>
    </xf>
    <xf numFmtId="0" fontId="22" fillId="4" borderId="33" xfId="0" applyFont="1" applyFill="1" applyBorder="1" applyAlignment="1">
      <alignment horizontal="center"/>
    </xf>
    <xf numFmtId="164" fontId="23" fillId="4" borderId="15" xfId="0" applyNumberFormat="1" applyFont="1" applyFill="1" applyBorder="1" applyAlignment="1">
      <alignment vertical="center"/>
    </xf>
    <xf numFmtId="0" fontId="23" fillId="4" borderId="33" xfId="0" applyFont="1" applyFill="1" applyBorder="1" applyAlignment="1">
      <alignment horizontal="right" vertical="center"/>
    </xf>
    <xf numFmtId="0" fontId="18" fillId="4" borderId="10" xfId="0" applyFont="1" applyFill="1" applyBorder="1"/>
    <xf numFmtId="0" fontId="5" fillId="5" borderId="12" xfId="0" applyFont="1" applyFill="1" applyBorder="1" applyAlignment="1">
      <alignment horizontal="center"/>
    </xf>
    <xf numFmtId="164" fontId="13" fillId="0" borderId="25" xfId="0" applyNumberFormat="1" applyFont="1" applyBorder="1" applyAlignment="1">
      <alignment horizontal="center" vertical="center"/>
    </xf>
    <xf numFmtId="164" fontId="13" fillId="0" borderId="23"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7" xfId="0" applyFont="1" applyBorder="1" applyAlignment="1">
      <alignment horizontal="center" vertical="center"/>
    </xf>
    <xf numFmtId="164" fontId="13" fillId="0" borderId="28" xfId="0" applyNumberFormat="1" applyFont="1" applyBorder="1" applyAlignment="1">
      <alignment horizontal="center" vertical="center"/>
    </xf>
    <xf numFmtId="0" fontId="14" fillId="0" borderId="22" xfId="0" applyFont="1" applyBorder="1" applyAlignment="1">
      <alignment horizontal="left" vertical="top"/>
    </xf>
    <xf numFmtId="0" fontId="14" fillId="0" borderId="8" xfId="0" applyFont="1" applyBorder="1" applyAlignment="1">
      <alignment horizontal="left" vertical="top"/>
    </xf>
    <xf numFmtId="164" fontId="12" fillId="0" borderId="6" xfId="0" applyNumberFormat="1" applyFont="1" applyBorder="1" applyAlignment="1">
      <alignment horizontal="center" vertical="center"/>
    </xf>
    <xf numFmtId="164" fontId="12" fillId="0" borderId="27" xfId="0" applyNumberFormat="1" applyFont="1" applyBorder="1" applyAlignment="1">
      <alignment horizontal="center" vertical="center"/>
    </xf>
    <xf numFmtId="0" fontId="12" fillId="0" borderId="20" xfId="0" applyFont="1" applyBorder="1" applyAlignment="1">
      <alignment horizontal="center" vertical="center"/>
    </xf>
    <xf numFmtId="164" fontId="13" fillId="0" borderId="21" xfId="0" applyNumberFormat="1" applyFont="1" applyBorder="1" applyAlignment="1">
      <alignment horizontal="center" vertical="center"/>
    </xf>
    <xf numFmtId="164" fontId="12" fillId="0" borderId="20" xfId="0" applyNumberFormat="1" applyFont="1" applyBorder="1" applyAlignment="1">
      <alignment horizontal="center" vertical="center"/>
    </xf>
    <xf numFmtId="164" fontId="12" fillId="0" borderId="7" xfId="0" applyNumberFormat="1" applyFont="1" applyBorder="1" applyAlignment="1">
      <alignment horizontal="center" vertical="center"/>
    </xf>
    <xf numFmtId="0" fontId="18" fillId="4" borderId="13" xfId="0" applyFont="1" applyFill="1" applyBorder="1" applyAlignment="1">
      <alignment horizontal="center"/>
    </xf>
    <xf numFmtId="0" fontId="18" fillId="4" borderId="15" xfId="0" applyFont="1" applyFill="1" applyBorder="1" applyAlignment="1">
      <alignment horizontal="center"/>
    </xf>
    <xf numFmtId="0" fontId="27" fillId="0" borderId="20" xfId="0" applyFont="1" applyBorder="1" applyAlignment="1">
      <alignment horizontal="center" vertical="center"/>
    </xf>
    <xf numFmtId="0" fontId="27" fillId="0" borderId="39" xfId="0" applyFont="1" applyBorder="1" applyAlignment="1">
      <alignment horizontal="center" vertical="center"/>
    </xf>
    <xf numFmtId="164" fontId="13" fillId="0" borderId="45" xfId="0" applyNumberFormat="1" applyFont="1" applyBorder="1" applyAlignment="1">
      <alignment horizontal="center" vertical="center"/>
    </xf>
    <xf numFmtId="0" fontId="14" fillId="0" borderId="22" xfId="0" applyFont="1" applyBorder="1" applyAlignment="1">
      <alignment horizontal="left" vertical="top" wrapText="1"/>
    </xf>
    <xf numFmtId="0" fontId="14" fillId="0" borderId="8" xfId="0" applyFont="1" applyBorder="1" applyAlignment="1">
      <alignment horizontal="left" vertical="top" wrapText="1"/>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4" fillId="0" borderId="13" xfId="0" applyFont="1" applyBorder="1" applyAlignment="1">
      <alignment horizontal="left" vertical="top" wrapText="1"/>
    </xf>
    <xf numFmtId="0" fontId="14" fillId="0" borderId="26" xfId="0" applyFont="1" applyBorder="1" applyAlignment="1">
      <alignment horizontal="left" vertical="top"/>
    </xf>
    <xf numFmtId="0" fontId="12" fillId="0" borderId="24" xfId="0" applyFont="1" applyBorder="1" applyAlignment="1">
      <alignment horizontal="left" vertical="top"/>
    </xf>
    <xf numFmtId="0" fontId="12" fillId="0" borderId="9" xfId="0" applyFont="1" applyBorder="1" applyAlignment="1">
      <alignment horizontal="left" vertical="top"/>
    </xf>
    <xf numFmtId="0" fontId="12" fillId="0" borderId="24" xfId="0" applyFont="1" applyBorder="1" applyAlignment="1">
      <alignment horizontal="left" vertical="center"/>
    </xf>
    <xf numFmtId="0" fontId="12" fillId="0" borderId="9" xfId="0" applyFont="1" applyBorder="1" applyAlignment="1">
      <alignment horizontal="left"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10" xfId="0" applyFont="1" applyBorder="1" applyAlignment="1">
      <alignment horizontal="left" vertical="center"/>
    </xf>
    <xf numFmtId="0" fontId="12" fillId="0" borderId="19" xfId="0" applyFont="1" applyBorder="1" applyAlignment="1">
      <alignment horizontal="left" vertical="center"/>
    </xf>
    <xf numFmtId="0" fontId="14" fillId="0" borderId="26" xfId="0" applyFont="1" applyBorder="1" applyAlignment="1">
      <alignment horizontal="left" vertical="top" wrapText="1"/>
    </xf>
    <xf numFmtId="164" fontId="12" fillId="0" borderId="39" xfId="0" applyNumberFormat="1" applyFont="1" applyBorder="1" applyAlignment="1">
      <alignment horizontal="center" vertical="center"/>
    </xf>
    <xf numFmtId="0" fontId="11" fillId="0" borderId="0" xfId="0" applyFont="1"/>
    <xf numFmtId="0" fontId="8" fillId="0" borderId="0" xfId="0" applyFont="1"/>
    <xf numFmtId="0" fontId="25" fillId="2" borderId="3" xfId="0" applyFont="1" applyFill="1" applyBorder="1" applyAlignment="1">
      <alignment horizontal="center" vertical="center"/>
    </xf>
    <xf numFmtId="0" fontId="25" fillId="2" borderId="37" xfId="0" applyFont="1" applyFill="1" applyBorder="1" applyAlignment="1">
      <alignment horizontal="center" vertical="center"/>
    </xf>
    <xf numFmtId="0" fontId="12" fillId="0" borderId="24" xfId="0" applyFont="1" applyBorder="1" applyAlignment="1">
      <alignment horizontal="left" vertical="center" wrapText="1"/>
    </xf>
    <xf numFmtId="0" fontId="12" fillId="0" borderId="9" xfId="0" applyFont="1" applyBorder="1" applyAlignment="1">
      <alignment horizontal="left" vertical="center" wrapText="1"/>
    </xf>
    <xf numFmtId="0" fontId="14" fillId="0" borderId="11" xfId="0" applyFont="1" applyBorder="1" applyAlignment="1">
      <alignment vertical="center" wrapText="1"/>
    </xf>
    <xf numFmtId="0" fontId="14" fillId="0" borderId="42" xfId="0" applyFont="1" applyBorder="1" applyAlignment="1">
      <alignment vertical="center" wrapText="1"/>
    </xf>
    <xf numFmtId="0" fontId="10" fillId="0" borderId="24" xfId="0" applyFont="1" applyBorder="1" applyAlignment="1">
      <alignment vertical="center" wrapText="1"/>
    </xf>
    <xf numFmtId="0" fontId="10" fillId="0" borderId="9" xfId="0" applyFont="1" applyBorder="1" applyAlignment="1">
      <alignment vertical="center" wrapText="1"/>
    </xf>
    <xf numFmtId="0" fontId="12" fillId="0" borderId="24" xfId="0" applyFont="1" applyBorder="1" applyAlignment="1">
      <alignment vertical="top" wrapText="1"/>
    </xf>
    <xf numFmtId="0" fontId="12" fillId="0" borderId="9" xfId="0" applyFont="1" applyBorder="1" applyAlignment="1">
      <alignment vertical="top" wrapText="1"/>
    </xf>
    <xf numFmtId="0" fontId="5" fillId="5" borderId="11" xfId="0" applyFont="1" applyFill="1" applyBorder="1" applyAlignment="1">
      <alignment horizontal="center" vertical="center"/>
    </xf>
    <xf numFmtId="0" fontId="5" fillId="5" borderId="0" xfId="0" applyFont="1" applyFill="1" applyAlignment="1">
      <alignment horizontal="center" vertical="center"/>
    </xf>
    <xf numFmtId="0" fontId="5" fillId="5" borderId="12" xfId="0" applyFont="1" applyFill="1" applyBorder="1" applyAlignment="1">
      <alignment horizontal="center" vertical="center"/>
    </xf>
    <xf numFmtId="0" fontId="20" fillId="4" borderId="24" xfId="0" applyFont="1" applyFill="1" applyBorder="1" applyAlignment="1">
      <alignment horizontal="center" vertical="top"/>
    </xf>
    <xf numFmtId="0" fontId="20" fillId="4" borderId="4" xfId="0" applyFont="1" applyFill="1" applyBorder="1" applyAlignment="1">
      <alignment horizontal="center" vertical="top"/>
    </xf>
    <xf numFmtId="0" fontId="20" fillId="4" borderId="43" xfId="0" applyFont="1" applyFill="1" applyBorder="1" applyAlignment="1">
      <alignment horizontal="center" vertical="top"/>
    </xf>
    <xf numFmtId="0" fontId="20" fillId="4" borderId="13" xfId="0" applyFont="1" applyFill="1" applyBorder="1" applyAlignment="1">
      <alignment horizontal="center" vertical="top"/>
    </xf>
    <xf numFmtId="0" fontId="20" fillId="4" borderId="14" xfId="0" applyFont="1" applyFill="1" applyBorder="1" applyAlignment="1">
      <alignment horizontal="center" vertical="top"/>
    </xf>
    <xf numFmtId="0" fontId="20" fillId="4" borderId="15" xfId="0" applyFont="1" applyFill="1" applyBorder="1" applyAlignment="1">
      <alignment horizontal="center" vertical="top"/>
    </xf>
    <xf numFmtId="0" fontId="19" fillId="4" borderId="11"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4" borderId="1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29" fillId="4" borderId="0" xfId="0" applyFont="1" applyFill="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24" fillId="0" borderId="41" xfId="0" applyFont="1" applyBorder="1" applyAlignment="1">
      <alignment horizontal="center" vertical="center"/>
    </xf>
    <xf numFmtId="0" fontId="24" fillId="0" borderId="44" xfId="0" applyFont="1" applyBorder="1" applyAlignment="1">
      <alignment horizontal="center" vertical="center"/>
    </xf>
    <xf numFmtId="0" fontId="24" fillId="0" borderId="37" xfId="0" applyFont="1" applyBorder="1" applyAlignment="1">
      <alignment horizontal="center" vertical="center"/>
    </xf>
    <xf numFmtId="0" fontId="26" fillId="4" borderId="11" xfId="0" applyFont="1" applyFill="1" applyBorder="1" applyAlignment="1">
      <alignment horizontal="center"/>
    </xf>
    <xf numFmtId="0" fontId="26" fillId="4" borderId="0" xfId="0" applyFont="1" applyFill="1" applyAlignment="1">
      <alignment horizontal="center"/>
    </xf>
    <xf numFmtId="0" fontId="26" fillId="4" borderId="1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DCE6F1"/>
      <color rgb="FFF2EFDE"/>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1132417</xdr:colOff>
      <xdr:row>1</xdr:row>
      <xdr:rowOff>69273</xdr:rowOff>
    </xdr:from>
    <xdr:to>
      <xdr:col>2</xdr:col>
      <xdr:colOff>4554681</xdr:colOff>
      <xdr:row>5</xdr:row>
      <xdr:rowOff>103910</xdr:rowOff>
    </xdr:to>
    <xdr:pic>
      <xdr:nvPicPr>
        <xdr:cNvPr id="8" name="Picture 7">
          <a:extLst>
            <a:ext uri="{FF2B5EF4-FFF2-40B4-BE49-F238E27FC236}">
              <a16:creationId xmlns:a16="http://schemas.microsoft.com/office/drawing/2014/main" id="{89AED9CA-0F7A-AB50-4D76-136E12C2A304}"/>
            </a:ext>
          </a:extLst>
        </xdr:cNvPr>
        <xdr:cNvPicPr>
          <a:picLocks noChangeAspect="1"/>
        </xdr:cNvPicPr>
      </xdr:nvPicPr>
      <xdr:blipFill rotWithShape="1">
        <a:blip xmlns:r="http://schemas.openxmlformats.org/officeDocument/2006/relationships" r:embed="rId1"/>
        <a:srcRect t="19546" r="14993" b="21815"/>
        <a:stretch/>
      </xdr:blipFill>
      <xdr:spPr>
        <a:xfrm>
          <a:off x="3565622" y="277091"/>
          <a:ext cx="3422264" cy="831274"/>
        </a:xfrm>
        <a:prstGeom prst="rect">
          <a:avLst/>
        </a:prstGeom>
      </xdr:spPr>
    </xdr:pic>
    <xdr:clientData/>
  </xdr:twoCellAnchor>
  <xdr:twoCellAnchor editAs="oneCell">
    <xdr:from>
      <xdr:col>1</xdr:col>
      <xdr:colOff>21166</xdr:colOff>
      <xdr:row>8</xdr:row>
      <xdr:rowOff>0</xdr:rowOff>
    </xdr:from>
    <xdr:to>
      <xdr:col>5</xdr:col>
      <xdr:colOff>899583</xdr:colOff>
      <xdr:row>10</xdr:row>
      <xdr:rowOff>383919</xdr:rowOff>
    </xdr:to>
    <xdr:pic>
      <xdr:nvPicPr>
        <xdr:cNvPr id="3" name="Picture 2">
          <a:extLst>
            <a:ext uri="{FF2B5EF4-FFF2-40B4-BE49-F238E27FC236}">
              <a16:creationId xmlns:a16="http://schemas.microsoft.com/office/drawing/2014/main" id="{3DCBA445-465D-81D8-9E8E-4302D20230D6}"/>
            </a:ext>
          </a:extLst>
        </xdr:cNvPr>
        <xdr:cNvPicPr>
          <a:picLocks noChangeAspect="1"/>
        </xdr:cNvPicPr>
      </xdr:nvPicPr>
      <xdr:blipFill>
        <a:blip xmlns:r="http://schemas.openxmlformats.org/officeDocument/2006/relationships" r:embed="rId2"/>
        <a:stretch>
          <a:fillRect/>
        </a:stretch>
      </xdr:blipFill>
      <xdr:spPr>
        <a:xfrm>
          <a:off x="285749" y="1809750"/>
          <a:ext cx="10435167" cy="12305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68A4-6D1B-46CE-9886-FBD625C8C934}">
  <sheetPr>
    <pageSetUpPr fitToPage="1"/>
  </sheetPr>
  <dimension ref="A1:H72"/>
  <sheetViews>
    <sheetView tabSelected="1" topLeftCell="B62" zoomScale="90" zoomScaleNormal="90" workbookViewId="0">
      <selection activeCell="B66" sqref="B66:F68"/>
    </sheetView>
  </sheetViews>
  <sheetFormatPr defaultColWidth="8.85546875" defaultRowHeight="15" x14ac:dyDescent="0.25"/>
  <cols>
    <col min="1" max="1" width="4" style="1" customWidth="1"/>
    <col min="2" max="2" width="32.42578125" style="1" bestFit="1" customWidth="1"/>
    <col min="3" max="3" width="90.85546875" style="1" customWidth="1"/>
    <col min="4" max="4" width="11.7109375" style="3" customWidth="1"/>
    <col min="5" max="5" width="8.42578125" style="5" bestFit="1" customWidth="1"/>
    <col min="6" max="6" width="13.85546875" style="4" customWidth="1"/>
    <col min="7" max="16384" width="8.85546875" style="1"/>
  </cols>
  <sheetData>
    <row r="1" spans="2:7" ht="16.5" thickBot="1" x14ac:dyDescent="0.3">
      <c r="B1" s="8"/>
      <c r="C1" s="12"/>
      <c r="D1" s="7"/>
      <c r="E1" s="8"/>
      <c r="F1" s="8"/>
    </row>
    <row r="2" spans="2:7" ht="15.75" x14ac:dyDescent="0.25">
      <c r="B2" s="28"/>
      <c r="C2" s="29"/>
      <c r="D2" s="30"/>
      <c r="E2" s="31"/>
      <c r="F2" s="32"/>
    </row>
    <row r="3" spans="2:7" ht="15.75" x14ac:dyDescent="0.25">
      <c r="B3" s="33"/>
      <c r="C3" s="34"/>
      <c r="D3" s="35"/>
      <c r="E3" s="27"/>
      <c r="F3" s="36"/>
    </row>
    <row r="4" spans="2:7" ht="15.75" x14ac:dyDescent="0.25">
      <c r="B4" s="33"/>
      <c r="C4" s="34"/>
      <c r="D4" s="35"/>
      <c r="E4" s="27"/>
      <c r="F4" s="36"/>
    </row>
    <row r="5" spans="2:7" ht="15.75" x14ac:dyDescent="0.25">
      <c r="B5" s="33"/>
      <c r="C5" s="34"/>
      <c r="D5" s="35"/>
      <c r="E5" s="27"/>
      <c r="F5" s="36"/>
    </row>
    <row r="6" spans="2:7" ht="27.75" customHeight="1" x14ac:dyDescent="0.25">
      <c r="B6" s="33"/>
      <c r="C6" s="117" t="s">
        <v>59</v>
      </c>
      <c r="D6" s="35"/>
      <c r="E6" s="27"/>
      <c r="F6" s="54"/>
    </row>
    <row r="7" spans="2:7" ht="18.75" customHeight="1" x14ac:dyDescent="0.25">
      <c r="B7" s="33"/>
      <c r="C7" s="117"/>
      <c r="D7" s="35"/>
      <c r="E7" s="27"/>
      <c r="F7" s="36"/>
    </row>
    <row r="8" spans="2:7" ht="15.75" customHeight="1" x14ac:dyDescent="0.25">
      <c r="B8" s="123" t="s">
        <v>36</v>
      </c>
      <c r="C8" s="124"/>
      <c r="D8" s="124"/>
      <c r="E8" s="124"/>
      <c r="F8" s="125"/>
    </row>
    <row r="9" spans="2:7" ht="41.25" customHeight="1" x14ac:dyDescent="0.25">
      <c r="B9" s="102"/>
      <c r="C9" s="103"/>
      <c r="D9" s="103"/>
      <c r="E9" s="103"/>
      <c r="F9" s="104"/>
      <c r="G9" s="6"/>
    </row>
    <row r="10" spans="2:7" ht="24.75" customHeight="1" x14ac:dyDescent="0.25">
      <c r="B10" s="102"/>
      <c r="C10" s="103"/>
      <c r="D10" s="103"/>
      <c r="E10" s="103"/>
      <c r="F10" s="104"/>
      <c r="G10" s="6"/>
    </row>
    <row r="11" spans="2:7" ht="30.75" customHeight="1" x14ac:dyDescent="0.25">
      <c r="B11" s="102"/>
      <c r="C11" s="103"/>
      <c r="D11" s="103"/>
      <c r="E11" s="103"/>
      <c r="F11" s="104"/>
      <c r="G11" s="6"/>
    </row>
    <row r="12" spans="2:7" ht="23.1" customHeight="1" x14ac:dyDescent="0.25">
      <c r="B12" s="37" t="s">
        <v>0</v>
      </c>
      <c r="C12" s="118"/>
      <c r="D12" s="118"/>
      <c r="E12" s="118"/>
      <c r="F12" s="119"/>
      <c r="G12" s="6"/>
    </row>
    <row r="13" spans="2:7" ht="23.1" customHeight="1" x14ac:dyDescent="0.25">
      <c r="B13" s="38" t="s">
        <v>1</v>
      </c>
      <c r="C13" s="120"/>
      <c r="D13" s="121"/>
      <c r="E13" s="121"/>
      <c r="F13" s="122"/>
      <c r="G13" s="6"/>
    </row>
    <row r="14" spans="2:7" ht="23.1" customHeight="1" x14ac:dyDescent="0.25">
      <c r="B14" s="39" t="s">
        <v>38</v>
      </c>
      <c r="C14" s="20"/>
      <c r="D14" s="40" t="s">
        <v>2</v>
      </c>
      <c r="E14" s="92" t="s">
        <v>3</v>
      </c>
      <c r="F14" s="93"/>
      <c r="G14" s="6"/>
    </row>
    <row r="15" spans="2:7" ht="23.1" customHeight="1" x14ac:dyDescent="0.25">
      <c r="B15" s="39" t="s">
        <v>4</v>
      </c>
      <c r="C15" s="21"/>
      <c r="D15" s="41"/>
      <c r="E15" s="22"/>
      <c r="F15" s="23"/>
      <c r="G15" s="6"/>
    </row>
    <row r="16" spans="2:7" s="14" customFormat="1" ht="24" customHeight="1" x14ac:dyDescent="0.25">
      <c r="B16" s="105" t="s">
        <v>5</v>
      </c>
      <c r="C16" s="106"/>
      <c r="D16" s="106"/>
      <c r="E16" s="106"/>
      <c r="F16" s="107"/>
      <c r="G16" s="13"/>
    </row>
    <row r="17" spans="1:7" ht="16.5" thickBot="1" x14ac:dyDescent="0.3">
      <c r="B17" s="108"/>
      <c r="C17" s="109"/>
      <c r="D17" s="109"/>
      <c r="E17" s="109"/>
      <c r="F17" s="110"/>
      <c r="G17" s="6"/>
    </row>
    <row r="18" spans="1:7" ht="18" customHeight="1" thickBot="1" x14ac:dyDescent="0.3">
      <c r="B18" s="76" t="s">
        <v>6</v>
      </c>
      <c r="C18" s="77"/>
      <c r="D18" s="42"/>
      <c r="E18" s="43" t="s">
        <v>7</v>
      </c>
      <c r="F18" s="44" t="s">
        <v>8</v>
      </c>
      <c r="G18" s="6"/>
    </row>
    <row r="19" spans="1:7" ht="18" customHeight="1" x14ac:dyDescent="0.25">
      <c r="B19" s="86" t="s">
        <v>39</v>
      </c>
      <c r="C19" s="87"/>
      <c r="D19" s="67">
        <v>24</v>
      </c>
      <c r="E19" s="65"/>
      <c r="F19" s="66">
        <f t="shared" ref="F19:F63" si="0">SUM(D19*E19)</f>
        <v>0</v>
      </c>
      <c r="G19" s="6"/>
    </row>
    <row r="20" spans="1:7" s="2" customFormat="1" ht="15.75" x14ac:dyDescent="0.25">
      <c r="B20" s="61" t="s">
        <v>21</v>
      </c>
      <c r="C20" s="62"/>
      <c r="D20" s="68"/>
      <c r="E20" s="58"/>
      <c r="F20" s="56"/>
      <c r="G20" s="6"/>
    </row>
    <row r="21" spans="1:7" ht="18" customHeight="1" x14ac:dyDescent="0.25">
      <c r="A21" s="2"/>
      <c r="B21" s="80" t="s">
        <v>40</v>
      </c>
      <c r="C21" s="81"/>
      <c r="D21" s="63">
        <v>25</v>
      </c>
      <c r="E21" s="57"/>
      <c r="F21" s="55">
        <f t="shared" si="0"/>
        <v>0</v>
      </c>
      <c r="G21" s="6"/>
    </row>
    <row r="22" spans="1:7" s="2" customFormat="1" ht="15.75" x14ac:dyDescent="0.25">
      <c r="B22" s="61" t="s">
        <v>18</v>
      </c>
      <c r="C22" s="62"/>
      <c r="D22" s="68"/>
      <c r="E22" s="58"/>
      <c r="F22" s="56"/>
      <c r="G22" s="6"/>
    </row>
    <row r="23" spans="1:7" ht="18" customHeight="1" x14ac:dyDescent="0.25">
      <c r="B23" s="82" t="s">
        <v>41</v>
      </c>
      <c r="C23" s="83"/>
      <c r="D23" s="63">
        <v>27</v>
      </c>
      <c r="E23" s="57"/>
      <c r="F23" s="55">
        <f t="shared" si="0"/>
        <v>0</v>
      </c>
      <c r="G23" s="6"/>
    </row>
    <row r="24" spans="1:7" s="2" customFormat="1" ht="15.75" x14ac:dyDescent="0.25">
      <c r="B24" s="61" t="s">
        <v>9</v>
      </c>
      <c r="C24" s="62"/>
      <c r="D24" s="68"/>
      <c r="E24" s="58"/>
      <c r="F24" s="56"/>
      <c r="G24" s="6"/>
    </row>
    <row r="25" spans="1:7" ht="18" customHeight="1" x14ac:dyDescent="0.25">
      <c r="B25" s="82" t="s">
        <v>42</v>
      </c>
      <c r="C25" s="83"/>
      <c r="D25" s="63">
        <v>32</v>
      </c>
      <c r="E25" s="57"/>
      <c r="F25" s="55">
        <f t="shared" si="0"/>
        <v>0</v>
      </c>
      <c r="G25" s="6"/>
    </row>
    <row r="26" spans="1:7" s="2" customFormat="1" ht="26.25" customHeight="1" x14ac:dyDescent="0.25">
      <c r="B26" s="74" t="s">
        <v>22</v>
      </c>
      <c r="C26" s="75"/>
      <c r="D26" s="68"/>
      <c r="E26" s="58"/>
      <c r="F26" s="56"/>
      <c r="G26" s="6"/>
    </row>
    <row r="27" spans="1:7" ht="18" customHeight="1" x14ac:dyDescent="0.25">
      <c r="B27" s="82" t="s">
        <v>43</v>
      </c>
      <c r="C27" s="83"/>
      <c r="D27" s="63">
        <v>33</v>
      </c>
      <c r="E27" s="57"/>
      <c r="F27" s="55">
        <f t="shared" si="0"/>
        <v>0</v>
      </c>
      <c r="G27" s="6"/>
    </row>
    <row r="28" spans="1:7" s="2" customFormat="1" ht="15.75" x14ac:dyDescent="0.25">
      <c r="B28" s="61" t="s">
        <v>23</v>
      </c>
      <c r="C28" s="62"/>
      <c r="D28" s="68"/>
      <c r="E28" s="58"/>
      <c r="F28" s="56"/>
      <c r="G28" s="6"/>
    </row>
    <row r="29" spans="1:7" ht="18" customHeight="1" x14ac:dyDescent="0.25">
      <c r="B29" s="94" t="s">
        <v>44</v>
      </c>
      <c r="C29" s="95"/>
      <c r="D29" s="63">
        <v>39</v>
      </c>
      <c r="E29" s="57"/>
      <c r="F29" s="55">
        <f t="shared" si="0"/>
        <v>0</v>
      </c>
      <c r="G29" s="6"/>
    </row>
    <row r="30" spans="1:7" ht="27" customHeight="1" thickBot="1" x14ac:dyDescent="0.3">
      <c r="A30" s="2"/>
      <c r="B30" s="78" t="s">
        <v>24</v>
      </c>
      <c r="C30" s="79"/>
      <c r="D30" s="64"/>
      <c r="E30" s="59"/>
      <c r="F30" s="60"/>
      <c r="G30" s="6"/>
    </row>
    <row r="31" spans="1:7" s="2" customFormat="1" ht="18" customHeight="1" thickBot="1" x14ac:dyDescent="0.3">
      <c r="A31" s="1"/>
      <c r="B31" s="76" t="s">
        <v>11</v>
      </c>
      <c r="C31" s="77"/>
      <c r="D31" s="42"/>
      <c r="E31" s="42"/>
      <c r="F31" s="45"/>
      <c r="G31" s="6"/>
    </row>
    <row r="32" spans="1:7" s="2" customFormat="1" ht="18" customHeight="1" x14ac:dyDescent="0.25">
      <c r="A32" s="1"/>
      <c r="B32" s="86" t="s">
        <v>45</v>
      </c>
      <c r="C32" s="87"/>
      <c r="D32" s="67">
        <v>25</v>
      </c>
      <c r="E32" s="65"/>
      <c r="F32" s="66">
        <f t="shared" si="0"/>
        <v>0</v>
      </c>
      <c r="G32" s="6"/>
    </row>
    <row r="33" spans="1:7" s="2" customFormat="1" ht="15.75" x14ac:dyDescent="0.25">
      <c r="B33" s="61" t="s">
        <v>25</v>
      </c>
      <c r="C33" s="62"/>
      <c r="D33" s="68"/>
      <c r="E33" s="58"/>
      <c r="F33" s="56"/>
      <c r="G33" s="6"/>
    </row>
    <row r="34" spans="1:7" s="2" customFormat="1" ht="18" customHeight="1" x14ac:dyDescent="0.2">
      <c r="B34" s="82" t="s">
        <v>46</v>
      </c>
      <c r="C34" s="83"/>
      <c r="D34" s="63">
        <v>34</v>
      </c>
      <c r="E34" s="57"/>
      <c r="F34" s="55">
        <f t="shared" si="0"/>
        <v>0</v>
      </c>
    </row>
    <row r="35" spans="1:7" s="2" customFormat="1" ht="27" customHeight="1" thickBot="1" x14ac:dyDescent="0.25">
      <c r="B35" s="78" t="s">
        <v>26</v>
      </c>
      <c r="C35" s="88"/>
      <c r="D35" s="64"/>
      <c r="E35" s="59"/>
      <c r="F35" s="60"/>
    </row>
    <row r="36" spans="1:7" s="2" customFormat="1" ht="20.25" customHeight="1" thickBot="1" x14ac:dyDescent="0.3">
      <c r="B36" s="76" t="s">
        <v>12</v>
      </c>
      <c r="C36" s="77"/>
      <c r="D36" s="42"/>
      <c r="E36" s="42"/>
      <c r="F36" s="45"/>
      <c r="G36" s="6"/>
    </row>
    <row r="37" spans="1:7" s="2" customFormat="1" ht="18" customHeight="1" x14ac:dyDescent="0.25">
      <c r="B37" s="86" t="s">
        <v>48</v>
      </c>
      <c r="C37" s="87"/>
      <c r="D37" s="67">
        <v>24</v>
      </c>
      <c r="E37" s="65"/>
      <c r="F37" s="66">
        <f t="shared" si="0"/>
        <v>0</v>
      </c>
      <c r="G37" s="6"/>
    </row>
    <row r="38" spans="1:7" s="2" customFormat="1" ht="18" customHeight="1" x14ac:dyDescent="0.25">
      <c r="B38" s="61" t="s">
        <v>27</v>
      </c>
      <c r="C38" s="62"/>
      <c r="D38" s="68"/>
      <c r="E38" s="58"/>
      <c r="F38" s="56"/>
      <c r="G38" s="6"/>
    </row>
    <row r="39" spans="1:7" ht="18" customHeight="1" x14ac:dyDescent="0.25">
      <c r="A39" s="2"/>
      <c r="B39" s="82" t="s">
        <v>49</v>
      </c>
      <c r="C39" s="83"/>
      <c r="D39" s="63">
        <v>25</v>
      </c>
      <c r="E39" s="57"/>
      <c r="F39" s="55">
        <f t="shared" si="0"/>
        <v>0</v>
      </c>
      <c r="G39" s="6"/>
    </row>
    <row r="40" spans="1:7" ht="18" customHeight="1" x14ac:dyDescent="0.25">
      <c r="A40" s="2"/>
      <c r="B40" s="61" t="s">
        <v>19</v>
      </c>
      <c r="C40" s="62"/>
      <c r="D40" s="68"/>
      <c r="E40" s="58"/>
      <c r="F40" s="56"/>
      <c r="G40" s="6"/>
    </row>
    <row r="41" spans="1:7" s="2" customFormat="1" ht="18" customHeight="1" x14ac:dyDescent="0.25">
      <c r="A41" s="1"/>
      <c r="B41" s="82" t="s">
        <v>50</v>
      </c>
      <c r="C41" s="83"/>
      <c r="D41" s="63">
        <v>27</v>
      </c>
      <c r="E41" s="57"/>
      <c r="F41" s="55">
        <f t="shared" si="0"/>
        <v>0</v>
      </c>
      <c r="G41" s="6"/>
    </row>
    <row r="42" spans="1:7" ht="18" customHeight="1" x14ac:dyDescent="0.25">
      <c r="B42" s="61" t="s">
        <v>30</v>
      </c>
      <c r="C42" s="62"/>
      <c r="D42" s="68"/>
      <c r="E42" s="58"/>
      <c r="F42" s="56"/>
      <c r="G42" s="6"/>
    </row>
    <row r="43" spans="1:7" s="2" customFormat="1" ht="18" customHeight="1" x14ac:dyDescent="0.25">
      <c r="B43" s="82" t="s">
        <v>51</v>
      </c>
      <c r="C43" s="83"/>
      <c r="D43" s="63">
        <v>31</v>
      </c>
      <c r="E43" s="57"/>
      <c r="F43" s="55">
        <f t="shared" si="0"/>
        <v>0</v>
      </c>
      <c r="G43" s="6"/>
    </row>
    <row r="44" spans="1:7" ht="18" customHeight="1" x14ac:dyDescent="0.25">
      <c r="B44" s="61" t="s">
        <v>20</v>
      </c>
      <c r="C44" s="62"/>
      <c r="D44" s="68"/>
      <c r="E44" s="58"/>
      <c r="F44" s="56"/>
      <c r="G44" s="6"/>
    </row>
    <row r="45" spans="1:7" ht="18" customHeight="1" x14ac:dyDescent="0.25">
      <c r="A45" s="2"/>
      <c r="B45" s="82" t="s">
        <v>52</v>
      </c>
      <c r="C45" s="83"/>
      <c r="D45" s="63">
        <v>32</v>
      </c>
      <c r="E45" s="57"/>
      <c r="F45" s="55">
        <f t="shared" si="0"/>
        <v>0</v>
      </c>
      <c r="G45" s="6"/>
    </row>
    <row r="46" spans="1:7" s="2" customFormat="1" ht="28.5" customHeight="1" x14ac:dyDescent="0.25">
      <c r="A46" s="1"/>
      <c r="B46" s="74" t="s">
        <v>28</v>
      </c>
      <c r="C46" s="62"/>
      <c r="D46" s="68"/>
      <c r="E46" s="58"/>
      <c r="F46" s="56"/>
      <c r="G46" s="6"/>
    </row>
    <row r="47" spans="1:7" ht="18" customHeight="1" x14ac:dyDescent="0.25">
      <c r="B47" s="82" t="s">
        <v>53</v>
      </c>
      <c r="C47" s="83"/>
      <c r="D47" s="63">
        <v>35</v>
      </c>
      <c r="E47" s="57"/>
      <c r="F47" s="55">
        <f t="shared" si="0"/>
        <v>0</v>
      </c>
      <c r="G47" s="6"/>
    </row>
    <row r="48" spans="1:7" s="2" customFormat="1" ht="27" customHeight="1" thickBot="1" x14ac:dyDescent="0.3">
      <c r="B48" s="78" t="s">
        <v>29</v>
      </c>
      <c r="C48" s="79"/>
      <c r="D48" s="64"/>
      <c r="E48" s="59"/>
      <c r="F48" s="60"/>
      <c r="G48" s="6"/>
    </row>
    <row r="49" spans="2:7" ht="18" customHeight="1" thickBot="1" x14ac:dyDescent="0.3">
      <c r="B49" s="76" t="s">
        <v>10</v>
      </c>
      <c r="C49" s="77"/>
      <c r="D49" s="42"/>
      <c r="E49" s="42"/>
      <c r="F49" s="45"/>
      <c r="G49" s="6"/>
    </row>
    <row r="50" spans="2:7" s="2" customFormat="1" ht="18" customHeight="1" x14ac:dyDescent="0.25">
      <c r="B50" s="86" t="s">
        <v>54</v>
      </c>
      <c r="C50" s="87"/>
      <c r="D50" s="67">
        <v>34</v>
      </c>
      <c r="E50" s="65"/>
      <c r="F50" s="66">
        <f t="shared" si="0"/>
        <v>0</v>
      </c>
      <c r="G50" s="6"/>
    </row>
    <row r="51" spans="2:7" ht="15.75" x14ac:dyDescent="0.25">
      <c r="B51" s="61" t="s">
        <v>17</v>
      </c>
      <c r="C51" s="62"/>
      <c r="D51" s="68"/>
      <c r="E51" s="58"/>
      <c r="F51" s="56"/>
      <c r="G51" s="6"/>
    </row>
    <row r="52" spans="2:7" s="2" customFormat="1" ht="18" customHeight="1" x14ac:dyDescent="0.25">
      <c r="B52" s="82" t="s">
        <v>57</v>
      </c>
      <c r="C52" s="83"/>
      <c r="D52" s="63">
        <v>35</v>
      </c>
      <c r="E52" s="57"/>
      <c r="F52" s="55">
        <f t="shared" si="0"/>
        <v>0</v>
      </c>
      <c r="G52" s="6"/>
    </row>
    <row r="53" spans="2:7" ht="15.75" x14ac:dyDescent="0.25">
      <c r="B53" s="61" t="s">
        <v>31</v>
      </c>
      <c r="C53" s="62"/>
      <c r="D53" s="68"/>
      <c r="E53" s="58"/>
      <c r="F53" s="56"/>
      <c r="G53" s="6"/>
    </row>
    <row r="54" spans="2:7" s="2" customFormat="1" ht="18" customHeight="1" x14ac:dyDescent="0.25">
      <c r="B54" s="100" t="s">
        <v>56</v>
      </c>
      <c r="C54" s="101"/>
      <c r="D54" s="63">
        <v>55</v>
      </c>
      <c r="E54" s="57"/>
      <c r="F54" s="55">
        <f t="shared" si="0"/>
        <v>0</v>
      </c>
      <c r="G54" s="6"/>
    </row>
    <row r="55" spans="2:7" ht="18" customHeight="1" x14ac:dyDescent="0.25">
      <c r="B55" s="74" t="s">
        <v>32</v>
      </c>
      <c r="C55" s="75"/>
      <c r="D55" s="68"/>
      <c r="E55" s="58"/>
      <c r="F55" s="56"/>
      <c r="G55" s="6"/>
    </row>
    <row r="56" spans="2:7" ht="18.75" customHeight="1" x14ac:dyDescent="0.25">
      <c r="B56" s="98" t="s">
        <v>55</v>
      </c>
      <c r="C56" s="99"/>
      <c r="D56" s="63">
        <v>85</v>
      </c>
      <c r="E56" s="57"/>
      <c r="F56" s="55">
        <f t="shared" si="0"/>
        <v>0</v>
      </c>
      <c r="G56" s="6"/>
    </row>
    <row r="57" spans="2:7" ht="16.5" thickBot="1" x14ac:dyDescent="0.3">
      <c r="B57" s="78" t="s">
        <v>33</v>
      </c>
      <c r="C57" s="88"/>
      <c r="D57" s="64"/>
      <c r="E57" s="59"/>
      <c r="F57" s="60"/>
      <c r="G57" s="6"/>
    </row>
    <row r="58" spans="2:7" ht="18" customHeight="1" thickBot="1" x14ac:dyDescent="0.3">
      <c r="B58" s="76" t="s">
        <v>13</v>
      </c>
      <c r="C58" s="77"/>
      <c r="D58" s="42"/>
      <c r="E58" s="42"/>
      <c r="F58" s="45"/>
      <c r="G58" s="6"/>
    </row>
    <row r="59" spans="2:7" ht="15.75" customHeight="1" x14ac:dyDescent="0.25">
      <c r="B59" s="86" t="s">
        <v>47</v>
      </c>
      <c r="C59" s="87"/>
      <c r="D59" s="67">
        <v>39</v>
      </c>
      <c r="E59" s="71"/>
      <c r="F59" s="66">
        <f t="shared" si="0"/>
        <v>0</v>
      </c>
      <c r="G59" s="6"/>
    </row>
    <row r="60" spans="2:7" ht="16.5" thickBot="1" x14ac:dyDescent="0.3">
      <c r="B60" s="96" t="s">
        <v>34</v>
      </c>
      <c r="C60" s="97"/>
      <c r="D60" s="89"/>
      <c r="E60" s="72"/>
      <c r="F60" s="73"/>
      <c r="G60" s="6"/>
    </row>
    <row r="61" spans="2:7" ht="16.5" thickBot="1" x14ac:dyDescent="0.3">
      <c r="B61" s="76" t="s">
        <v>14</v>
      </c>
      <c r="C61" s="77"/>
      <c r="D61" s="42"/>
      <c r="E61" s="42"/>
      <c r="F61" s="45"/>
      <c r="G61" s="6"/>
    </row>
    <row r="62" spans="2:7" ht="15.75" customHeight="1" x14ac:dyDescent="0.25">
      <c r="B62" s="84" t="s">
        <v>15</v>
      </c>
      <c r="C62" s="85"/>
      <c r="D62" s="16">
        <v>3.95</v>
      </c>
      <c r="E62" s="17"/>
      <c r="F62" s="18">
        <f t="shared" si="0"/>
        <v>0</v>
      </c>
      <c r="G62" s="6"/>
    </row>
    <row r="63" spans="2:7" ht="16.5" thickBot="1" x14ac:dyDescent="0.3">
      <c r="B63" s="82" t="s">
        <v>16</v>
      </c>
      <c r="C63" s="83"/>
      <c r="D63" s="24">
        <v>3.95</v>
      </c>
      <c r="E63" s="25"/>
      <c r="F63" s="26">
        <f t="shared" si="0"/>
        <v>0</v>
      </c>
      <c r="G63" s="6"/>
    </row>
    <row r="64" spans="2:7" s="19" customFormat="1" ht="21" x14ac:dyDescent="0.35">
      <c r="B64" s="53" t="s">
        <v>58</v>
      </c>
      <c r="C64" s="52"/>
      <c r="D64" s="49" t="s">
        <v>35</v>
      </c>
      <c r="E64" s="50"/>
      <c r="F64" s="46">
        <f>SUM(F19:F63)</f>
        <v>0</v>
      </c>
    </row>
    <row r="65" spans="2:8" s="19" customFormat="1" ht="21.75" thickBot="1" x14ac:dyDescent="0.4">
      <c r="B65" s="69"/>
      <c r="C65" s="70"/>
      <c r="D65" s="48"/>
      <c r="E65" s="47"/>
      <c r="F65" s="51"/>
    </row>
    <row r="66" spans="2:8" ht="21" customHeight="1" x14ac:dyDescent="0.25">
      <c r="B66" s="111" t="s">
        <v>37</v>
      </c>
      <c r="C66" s="112"/>
      <c r="D66" s="112"/>
      <c r="E66" s="112"/>
      <c r="F66" s="113"/>
      <c r="G66" s="6"/>
    </row>
    <row r="67" spans="2:8" ht="15.75" x14ac:dyDescent="0.25">
      <c r="B67" s="111"/>
      <c r="C67" s="112"/>
      <c r="D67" s="112"/>
      <c r="E67" s="112"/>
      <c r="F67" s="113"/>
      <c r="G67" s="6"/>
    </row>
    <row r="68" spans="2:8" ht="15.75" customHeight="1" thickBot="1" x14ac:dyDescent="0.3">
      <c r="B68" s="114"/>
      <c r="C68" s="115"/>
      <c r="D68" s="115"/>
      <c r="E68" s="115"/>
      <c r="F68" s="116"/>
      <c r="H68" s="15"/>
    </row>
    <row r="69" spans="2:8" ht="23.25" customHeight="1" x14ac:dyDescent="0.25">
      <c r="B69" s="10"/>
      <c r="C69" s="9"/>
      <c r="D69" s="11"/>
      <c r="E69" s="90"/>
      <c r="F69" s="91"/>
    </row>
    <row r="70" spans="2:8" ht="15.75" x14ac:dyDescent="0.25">
      <c r="B70" s="6"/>
      <c r="C70" s="6"/>
      <c r="D70" s="7"/>
      <c r="E70" s="8"/>
      <c r="F70" s="6"/>
    </row>
    <row r="71" spans="2:8" ht="15.75" x14ac:dyDescent="0.25">
      <c r="B71" s="6"/>
      <c r="C71" s="6"/>
      <c r="D71" s="7"/>
      <c r="E71" s="8"/>
      <c r="F71" s="6"/>
    </row>
    <row r="72" spans="2:8" ht="15.75" x14ac:dyDescent="0.25">
      <c r="B72" s="6"/>
      <c r="C72" s="6"/>
      <c r="D72" s="7"/>
      <c r="E72" s="8"/>
      <c r="F72" s="6"/>
    </row>
  </sheetData>
  <mergeCells count="113">
    <mergeCell ref="C6:C7"/>
    <mergeCell ref="C12:F12"/>
    <mergeCell ref="C13:F13"/>
    <mergeCell ref="B40:C40"/>
    <mergeCell ref="B38:C38"/>
    <mergeCell ref="B35:C35"/>
    <mergeCell ref="B33:C33"/>
    <mergeCell ref="B8:F8"/>
    <mergeCell ref="B18:C18"/>
    <mergeCell ref="B31:C31"/>
    <mergeCell ref="B36:C36"/>
    <mergeCell ref="D23:D24"/>
    <mergeCell ref="D25:D26"/>
    <mergeCell ref="D27:D28"/>
    <mergeCell ref="D29:D30"/>
    <mergeCell ref="E23:E24"/>
    <mergeCell ref="E25:E26"/>
    <mergeCell ref="E27:E28"/>
    <mergeCell ref="E29:E30"/>
    <mergeCell ref="D19:D20"/>
    <mergeCell ref="D37:D38"/>
    <mergeCell ref="E37:E38"/>
    <mergeCell ref="F37:F38"/>
    <mergeCell ref="D39:D40"/>
    <mergeCell ref="E69:F69"/>
    <mergeCell ref="E14:F14"/>
    <mergeCell ref="B29:C29"/>
    <mergeCell ref="B60:C60"/>
    <mergeCell ref="B56:C56"/>
    <mergeCell ref="B54:C54"/>
    <mergeCell ref="B19:C19"/>
    <mergeCell ref="B9:F11"/>
    <mergeCell ref="B16:F17"/>
    <mergeCell ref="B43:C43"/>
    <mergeCell ref="B45:C45"/>
    <mergeCell ref="B47:C47"/>
    <mergeCell ref="B50:C50"/>
    <mergeCell ref="B52:C52"/>
    <mergeCell ref="B46:C46"/>
    <mergeCell ref="B44:C44"/>
    <mergeCell ref="B34:C34"/>
    <mergeCell ref="B32:C32"/>
    <mergeCell ref="B37:C37"/>
    <mergeCell ref="B39:C39"/>
    <mergeCell ref="B41:C41"/>
    <mergeCell ref="B48:C48"/>
    <mergeCell ref="B66:F68"/>
    <mergeCell ref="B62:C62"/>
    <mergeCell ref="B63:C63"/>
    <mergeCell ref="B59:C59"/>
    <mergeCell ref="B53:C53"/>
    <mergeCell ref="B57:C57"/>
    <mergeCell ref="B51:C51"/>
    <mergeCell ref="D50:D51"/>
    <mergeCell ref="D52:D53"/>
    <mergeCell ref="D54:D55"/>
    <mergeCell ref="D56:D57"/>
    <mergeCell ref="D59:D60"/>
    <mergeCell ref="B58:C58"/>
    <mergeCell ref="B61:C61"/>
    <mergeCell ref="F19:F20"/>
    <mergeCell ref="E19:E20"/>
    <mergeCell ref="D21:D22"/>
    <mergeCell ref="E21:E22"/>
    <mergeCell ref="F21:F22"/>
    <mergeCell ref="B30:C30"/>
    <mergeCell ref="B28:C28"/>
    <mergeCell ref="B26:C26"/>
    <mergeCell ref="B22:C22"/>
    <mergeCell ref="B24:C24"/>
    <mergeCell ref="B20:C20"/>
    <mergeCell ref="F29:F30"/>
    <mergeCell ref="F27:F28"/>
    <mergeCell ref="F25:F26"/>
    <mergeCell ref="F23:F24"/>
    <mergeCell ref="B21:C21"/>
    <mergeCell ref="B23:C23"/>
    <mergeCell ref="B25:C25"/>
    <mergeCell ref="B27:C27"/>
    <mergeCell ref="B49:C49"/>
    <mergeCell ref="E32:E33"/>
    <mergeCell ref="E34:E35"/>
    <mergeCell ref="F32:F33"/>
    <mergeCell ref="F34:F35"/>
    <mergeCell ref="D32:D33"/>
    <mergeCell ref="B65:C65"/>
    <mergeCell ref="D45:D46"/>
    <mergeCell ref="F45:F46"/>
    <mergeCell ref="E45:E46"/>
    <mergeCell ref="D47:D48"/>
    <mergeCell ref="E47:E48"/>
    <mergeCell ref="F47:F48"/>
    <mergeCell ref="D41:D42"/>
    <mergeCell ref="E41:E42"/>
    <mergeCell ref="F41:F42"/>
    <mergeCell ref="D43:D44"/>
    <mergeCell ref="E43:E44"/>
    <mergeCell ref="F43:F44"/>
    <mergeCell ref="E50:E51"/>
    <mergeCell ref="F50:F51"/>
    <mergeCell ref="E52:E53"/>
    <mergeCell ref="E59:E60"/>
    <mergeCell ref="F59:F60"/>
    <mergeCell ref="B55:C55"/>
    <mergeCell ref="F52:F53"/>
    <mergeCell ref="E54:E55"/>
    <mergeCell ref="F54:F55"/>
    <mergeCell ref="E56:E57"/>
    <mergeCell ref="F56:F57"/>
    <mergeCell ref="B42:C42"/>
    <mergeCell ref="E39:E40"/>
    <mergeCell ref="F39:F40"/>
    <mergeCell ref="D34:D35"/>
  </mergeCells>
  <pageMargins left="0.25" right="0.25" top="0.75" bottom="0.75" header="0.3" footer="0.3"/>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B921B396CDF6429BD4B13A858147A8" ma:contentTypeVersion="18" ma:contentTypeDescription="Create a new document." ma:contentTypeScope="" ma:versionID="509cf3a35b27df0df69053a150e0b4ae">
  <xsd:schema xmlns:xsd="http://www.w3.org/2001/XMLSchema" xmlns:xs="http://www.w3.org/2001/XMLSchema" xmlns:p="http://schemas.microsoft.com/office/2006/metadata/properties" xmlns:ns2="fe370337-7ae2-49df-8c7c-b99cfda45602" xmlns:ns3="53dbf18f-14a2-4987-8d28-46a2b6bb2f0f" targetNamespace="http://schemas.microsoft.com/office/2006/metadata/properties" ma:root="true" ma:fieldsID="7fc6084de415b2821cb79ce24f58c118" ns2:_="" ns3:_="">
    <xsd:import namespace="fe370337-7ae2-49df-8c7c-b99cfda45602"/>
    <xsd:import namespace="53dbf18f-14a2-4987-8d28-46a2b6bb2f0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2:SharedWithUsers" minOccurs="0"/>
                <xsd:element ref="ns2:SharedWithDetail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370337-7ae2-49df-8c7c-b99cfda456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876707a8-9bd6-4058-89dd-2912aa33763b}" ma:internalName="TaxCatchAll" ma:showField="CatchAllData" ma:web="fe370337-7ae2-49df-8c7c-b99cfda456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3dbf18f-14a2-4987-8d28-46a2b6bb2f0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625d64d-ac55-4610-92ad-666a007fc4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fe370337-7ae2-49df-8c7c-b99cfda45602">6K76UYAZF4ZF-1795532881-559084</_dlc_DocId>
    <_dlc_DocIdUrl xmlns="fe370337-7ae2-49df-8c7c-b99cfda45602">
      <Url>https://exeterrugby.sharepoint.com/sites/SandyPark/_layouts/15/DocIdRedir.aspx?ID=6K76UYAZF4ZF-1795532881-559084</Url>
      <Description>6K76UYAZF4ZF-1795532881-559084</Description>
    </_dlc_DocIdUrl>
    <lcf76f155ced4ddcb4097134ff3c332f xmlns="53dbf18f-14a2-4987-8d28-46a2b6bb2f0f">
      <Terms xmlns="http://schemas.microsoft.com/office/infopath/2007/PartnerControls"/>
    </lcf76f155ced4ddcb4097134ff3c332f>
    <TaxCatchAll xmlns="fe370337-7ae2-49df-8c7c-b99cfda45602" xsi:nil="true"/>
  </documentManagement>
</p:properties>
</file>

<file path=customXml/itemProps1.xml><?xml version="1.0" encoding="utf-8"?>
<ds:datastoreItem xmlns:ds="http://schemas.openxmlformats.org/officeDocument/2006/customXml" ds:itemID="{DE474F23-44C6-4CFA-B0E9-CC9FD2B795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370337-7ae2-49df-8c7c-b99cfda45602"/>
    <ds:schemaRef ds:uri="53dbf18f-14a2-4987-8d28-46a2b6bb2f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54B9B-B5BF-4FA8-912C-B70B593D3296}">
  <ds:schemaRefs>
    <ds:schemaRef ds:uri="http://schemas.microsoft.com/sharepoint/events"/>
  </ds:schemaRefs>
</ds:datastoreItem>
</file>

<file path=customXml/itemProps3.xml><?xml version="1.0" encoding="utf-8"?>
<ds:datastoreItem xmlns:ds="http://schemas.openxmlformats.org/officeDocument/2006/customXml" ds:itemID="{3A099636-BFD6-4D26-B440-1501A0B9A919}">
  <ds:schemaRefs>
    <ds:schemaRef ds:uri="http://schemas.microsoft.com/sharepoint/v3/contenttype/forms"/>
  </ds:schemaRefs>
</ds:datastoreItem>
</file>

<file path=customXml/itemProps4.xml><?xml version="1.0" encoding="utf-8"?>
<ds:datastoreItem xmlns:ds="http://schemas.openxmlformats.org/officeDocument/2006/customXml" ds:itemID="{174E9106-D8FF-430D-AAFE-573DAC853E5D}">
  <ds:schemaRefs>
    <ds:schemaRef ds:uri="http://purl.org/dc/elements/1.1/"/>
    <ds:schemaRef ds:uri="fe370337-7ae2-49df-8c7c-b99cfda45602"/>
    <ds:schemaRef ds:uri="http://purl.org/dc/terms/"/>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53dbf18f-14a2-4987-8d28-46a2b6bb2f0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 Gratton</dc:creator>
  <cp:keywords/>
  <dc:description/>
  <cp:lastModifiedBy>Emily Jackson</cp:lastModifiedBy>
  <cp:revision/>
  <dcterms:created xsi:type="dcterms:W3CDTF">2012-03-12T14:37:44Z</dcterms:created>
  <dcterms:modified xsi:type="dcterms:W3CDTF">2024-03-12T14:49:40Z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0x01010058B921B396CDF6429BD4B13A858147A8</vt:lpwstr>
  </property>
  <property fmtid="{D5CDD505-2E9C-101B-9397-08002B2CF9AE}" pid="3" name="Order">
    <vt:r8>68000</vt:r8>
  </property>
  <property fmtid="{D5CDD505-2E9C-101B-9397-08002B2CF9AE}" pid="4" name="_dlc_DocIdItemGuid">
    <vt:lpwstr>e6ef012b-d1a2-4574-8f5d-cd3e86d92aff</vt:lpwstr>
  </property>
  <property fmtid="{D5CDD505-2E9C-101B-9397-08002B2CF9AE}" pid="5" name="MediaServiceImageTags">
    <vt:lpwstr/>
  </property>
</Properties>
</file>